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2B4F8D4-E6C5-4420-982E-84CCBF4810EC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71" i="1"/>
  <c r="D73" i="1" l="1"/>
</calcChain>
</file>

<file path=xl/sharedStrings.xml><?xml version="1.0" encoding="utf-8"?>
<sst xmlns="http://schemas.openxmlformats.org/spreadsheetml/2006/main" count="136" uniqueCount="78">
  <si>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</si>
  <si>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</si>
  <si>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</si>
  <si>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</si>
  <si>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</si>
  <si>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</si>
  <si>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</si>
  <si>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</si>
  <si>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</si>
  <si>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</si>
  <si>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</si>
  <si>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</si>
  <si>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</si>
  <si>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</si>
  <si>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</si>
  <si>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</si>
  <si>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3222 - materijal i sirovine</t>
  </si>
  <si>
    <t>Zagreb</t>
  </si>
  <si>
    <t>Krapina</t>
  </si>
  <si>
    <t>Zagrebačka banka d.d.</t>
  </si>
  <si>
    <t>3238 - računalne usluge</t>
  </si>
  <si>
    <t>Krakom d.o.o.</t>
  </si>
  <si>
    <t>Ukupno:</t>
  </si>
  <si>
    <t xml:space="preserve">Ukupno: </t>
  </si>
  <si>
    <t xml:space="preserve">Ukupno </t>
  </si>
  <si>
    <t>Sesvete</t>
  </si>
  <si>
    <t>Radoboj</t>
  </si>
  <si>
    <t>Zabok</t>
  </si>
  <si>
    <t>Hrvatska radiotelevizija</t>
  </si>
  <si>
    <t>Financijska agencija</t>
  </si>
  <si>
    <t>3223 - energija</t>
  </si>
  <si>
    <t>HEP Elektra d.o.o.</t>
  </si>
  <si>
    <t>HEP Plin d.o.o.</t>
  </si>
  <si>
    <t>Keramix d.o.o.</t>
  </si>
  <si>
    <t>UKUPNO KATEGORIJA 1</t>
  </si>
  <si>
    <t>Hrvatski telekom d.d.</t>
  </si>
  <si>
    <t>CS Data</t>
  </si>
  <si>
    <t>Pekom d.o.o.</t>
  </si>
  <si>
    <t>07928109478</t>
  </si>
  <si>
    <t>3234 - komunalne usluge</t>
  </si>
  <si>
    <t>Trgocentar d.o.o.</t>
  </si>
  <si>
    <t>Hrvatska pošta d.d.</t>
  </si>
  <si>
    <t>Ugostiteljstvo Cvrtila d.o.o.</t>
  </si>
  <si>
    <t>3237 - intelektualne i osobne usluge (ugovor o djelu - bruto iznos sa doprinosima na plaću)</t>
  </si>
  <si>
    <t>3231 - usluge telefona, pošte i prijevoza</t>
  </si>
  <si>
    <t>43965974818</t>
  </si>
  <si>
    <t>Đurmanec</t>
  </si>
  <si>
    <t>PC automati</t>
  </si>
  <si>
    <t>3431 - bankarske usluge i usluge platnog prometa</t>
  </si>
  <si>
    <t>INFORMACIJA O TROŠENJU SREDSTAVA ZA MJESEC KOLOVOZ 2025. GODINE</t>
  </si>
  <si>
    <t>UKUPNO ZA KOLOVOZ 2025.</t>
  </si>
  <si>
    <t>U Radoboju, 16. 09. 2025.</t>
  </si>
  <si>
    <t>Narodni trgovački lanac d.o.o.</t>
  </si>
  <si>
    <t>3224 - materijal i dijelovi za tekuće i invest. održavanje</t>
  </si>
  <si>
    <t>Mehaničarski servis-trgovina Miki</t>
  </si>
  <si>
    <t>3232 - usluge tekućeg i investicijskog održavanja</t>
  </si>
  <si>
    <t>3225 - sitni inventar</t>
  </si>
  <si>
    <t>Astreja plus d.o.o.</t>
  </si>
  <si>
    <t>4227 - uređaji, strojevi i oprema za ostale namjene</t>
  </si>
  <si>
    <t>Tehnomodeli d.o.o.</t>
  </si>
  <si>
    <t>4221 - uredska oprema i namještaj</t>
  </si>
  <si>
    <t>Krakom vodoopskrba i odvodnja d.o.o.</t>
  </si>
  <si>
    <t>18804286885</t>
  </si>
  <si>
    <t>Odvjetnik Boris Pezić</t>
  </si>
  <si>
    <t>3237 - intelektualne i osobne usluge</t>
  </si>
  <si>
    <t>A1 Hrvatska d.o.o.</t>
  </si>
  <si>
    <t>29524210204</t>
  </si>
  <si>
    <t xml:space="preserve">INA d.d. </t>
  </si>
  <si>
    <t>Velika Gorica</t>
  </si>
  <si>
    <t>Mario Pospiš</t>
  </si>
  <si>
    <t>Udruga Lanac kretanja</t>
  </si>
  <si>
    <t>Hlebec interijeri</t>
  </si>
  <si>
    <t>Elektro Filip d.o.o.</t>
  </si>
  <si>
    <t>Gornje Jesenje</t>
  </si>
  <si>
    <t>10698571703</t>
  </si>
  <si>
    <t>SB Commerce</t>
  </si>
  <si>
    <t>3225 - sitni inventar i auto gume</t>
  </si>
  <si>
    <t>99626319363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</si>
</sst>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4" fontId="2" fillId="6" borderId="0" xfId="0" applyNumberFormat="1" applyFont="1" applyFill="1"/>
    <xf numFmtId="0" fontId="2" fillId="2" borderId="1" xfId="0" applyFont="1" applyFill="1" applyBorder="1" applyAlignment="1">
      <alignment horizontal="left" vertical="top" wrapText="1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7" borderId="0" xfId="0" applyFill="1"/>
    <xf numFmtId="0" fontId="2" fillId="6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78"/>
  <sheetViews>
    <sheetView tabSelected="1" topLeftCell="A44" workbookViewId="0">
      <selection activeCell="H58" sqref="H58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6" x14ac:dyDescent="0.25">
      <c r="A1" s="16" t="s">
        <v>0</v>
      </c>
    </row>
    <row r="2" spans="1:56" x14ac:dyDescent="0.25">
      <c r="A2" t="s">
        <v>13</v>
      </c>
    </row>
    <row r="4" spans="1:56" x14ac:dyDescent="0.25">
      <c r="A4" s="44" t="s">
        <v>49</v>
      </c>
      <c r="B4" s="44"/>
      <c r="C4" s="44"/>
      <c r="D4" s="44"/>
      <c r="E4" s="44"/>
    </row>
    <row r="6" spans="1:56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6" ht="21.95" customHeight="1" x14ac:dyDescent="0.25">
      <c r="A7" s="13" t="s">
        <v>6</v>
      </c>
      <c r="B7" s="8"/>
      <c r="C7" s="8"/>
      <c r="D7" s="8"/>
      <c r="E7" s="8"/>
    </row>
    <row r="8" spans="1:56" ht="14.45" customHeight="1" x14ac:dyDescent="0.25">
      <c r="A8" s="4" t="s">
        <v>52</v>
      </c>
      <c r="B8" s="4">
        <v>78344221376</v>
      </c>
      <c r="C8" s="4" t="s">
        <v>25</v>
      </c>
      <c r="D8" s="5">
        <v>1050.03</v>
      </c>
      <c r="E8" s="29" t="s">
        <v>16</v>
      </c>
    </row>
    <row r="9" spans="1:56" s="22" customFormat="1" ht="12.75" customHeight="1" x14ac:dyDescent="0.25">
      <c r="A9" s="6" t="s">
        <v>22</v>
      </c>
      <c r="B9" s="6"/>
      <c r="C9" s="6"/>
      <c r="D9" s="7">
        <v>1050.03</v>
      </c>
      <c r="E9" s="28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56" ht="15" customHeight="1" x14ac:dyDescent="0.25">
      <c r="A10" s="4" t="s">
        <v>42</v>
      </c>
      <c r="B10" s="4">
        <v>57088692111</v>
      </c>
      <c r="C10" s="4" t="s">
        <v>26</v>
      </c>
      <c r="D10" s="5">
        <v>800</v>
      </c>
      <c r="E10" s="29" t="s">
        <v>16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spans="1:56" s="22" customFormat="1" ht="12.75" customHeight="1" x14ac:dyDescent="0.25">
      <c r="A11" s="6" t="s">
        <v>22</v>
      </c>
      <c r="B11" s="6"/>
      <c r="C11" s="6"/>
      <c r="D11" s="7">
        <v>800</v>
      </c>
      <c r="E11" s="28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</row>
    <row r="12" spans="1:56" ht="14.45" customHeight="1" x14ac:dyDescent="0.25">
      <c r="A12" s="4" t="s">
        <v>40</v>
      </c>
      <c r="B12" s="4">
        <v>84210581427</v>
      </c>
      <c r="C12" s="4" t="s">
        <v>27</v>
      </c>
      <c r="D12" s="5">
        <v>109.5</v>
      </c>
      <c r="E12" s="27" t="s">
        <v>53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1:56" s="22" customFormat="1" ht="12.75" customHeight="1" x14ac:dyDescent="0.25">
      <c r="A13" s="6" t="s">
        <v>22</v>
      </c>
      <c r="B13" s="6"/>
      <c r="C13" s="6"/>
      <c r="D13" s="7">
        <v>109.5</v>
      </c>
      <c r="E13" s="28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</row>
    <row r="14" spans="1:56" ht="15" customHeight="1" x14ac:dyDescent="0.25">
      <c r="A14" s="4" t="s">
        <v>54</v>
      </c>
      <c r="B14" s="4">
        <v>30390634616</v>
      </c>
      <c r="C14" s="4" t="s">
        <v>18</v>
      </c>
      <c r="D14" s="5">
        <v>393</v>
      </c>
      <c r="E14" s="29" t="s">
        <v>55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</row>
    <row r="15" spans="1:56" s="22" customFormat="1" ht="12.75" customHeight="1" x14ac:dyDescent="0.25">
      <c r="A15" s="6" t="s">
        <v>23</v>
      </c>
      <c r="B15" s="6"/>
      <c r="C15" s="6"/>
      <c r="D15" s="7">
        <v>393</v>
      </c>
      <c r="E15" s="28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56" ht="15" customHeight="1" x14ac:dyDescent="0.25">
      <c r="A16" s="4" t="s">
        <v>37</v>
      </c>
      <c r="B16" s="4">
        <v>97537222719</v>
      </c>
      <c r="C16" s="4" t="s">
        <v>18</v>
      </c>
      <c r="D16" s="5">
        <v>84.38</v>
      </c>
      <c r="E16" s="27" t="s">
        <v>16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56" s="22" customFormat="1" ht="12.75" customHeight="1" x14ac:dyDescent="0.25">
      <c r="A17" s="6" t="s">
        <v>22</v>
      </c>
      <c r="B17" s="6"/>
      <c r="C17" s="6"/>
      <c r="D17" s="7">
        <v>84.38</v>
      </c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ht="15" customHeight="1" x14ac:dyDescent="0.25">
      <c r="A18" s="4" t="s">
        <v>33</v>
      </c>
      <c r="B18" s="4">
        <v>53485458942</v>
      </c>
      <c r="C18" s="4" t="s">
        <v>18</v>
      </c>
      <c r="D18" s="5">
        <v>2438.91</v>
      </c>
      <c r="E18" s="29" t="s">
        <v>53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ht="15" customHeight="1" x14ac:dyDescent="0.25">
      <c r="A19" s="4" t="s">
        <v>33</v>
      </c>
      <c r="B19" s="4">
        <v>53485458942</v>
      </c>
      <c r="C19" s="4" t="s">
        <v>18</v>
      </c>
      <c r="D19" s="5">
        <v>89.73</v>
      </c>
      <c r="E19" s="29" t="s">
        <v>56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ht="12.6" customHeight="1" x14ac:dyDescent="0.25">
      <c r="A20" s="6" t="s">
        <v>22</v>
      </c>
      <c r="B20" s="6"/>
      <c r="C20" s="6"/>
      <c r="D20" s="7">
        <v>2528.64</v>
      </c>
      <c r="E20" s="32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ht="15" customHeight="1" x14ac:dyDescent="0.25">
      <c r="A21" s="4" t="s">
        <v>57</v>
      </c>
      <c r="B21" s="4">
        <v>91448726740</v>
      </c>
      <c r="C21" s="4" t="s">
        <v>17</v>
      </c>
      <c r="D21" s="5">
        <v>200</v>
      </c>
      <c r="E21" s="29" t="s">
        <v>76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s="22" customFormat="1" ht="12" customHeight="1" x14ac:dyDescent="0.25">
      <c r="A22" s="34" t="s">
        <v>22</v>
      </c>
      <c r="B22" s="6"/>
      <c r="C22" s="6"/>
      <c r="D22" s="7">
        <v>200</v>
      </c>
      <c r="E22" s="28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56" ht="15" customHeight="1" x14ac:dyDescent="0.25">
      <c r="A23" s="4" t="s">
        <v>19</v>
      </c>
      <c r="B23" s="4">
        <v>92963223473</v>
      </c>
      <c r="C23" s="4" t="s">
        <v>17</v>
      </c>
      <c r="D23" s="5">
        <v>88.55</v>
      </c>
      <c r="E23" s="29" t="s">
        <v>48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s="22" customFormat="1" ht="12.6" customHeight="1" x14ac:dyDescent="0.25">
      <c r="A24" s="6" t="s">
        <v>22</v>
      </c>
      <c r="B24" s="6"/>
      <c r="C24" s="6"/>
      <c r="D24" s="7">
        <v>88.55</v>
      </c>
      <c r="E24" s="28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ht="15" customHeight="1" x14ac:dyDescent="0.25">
      <c r="A25" s="4" t="s">
        <v>47</v>
      </c>
      <c r="B25" s="4">
        <v>53199736515</v>
      </c>
      <c r="C25" s="4" t="s">
        <v>46</v>
      </c>
      <c r="D25" s="5">
        <v>2476.25</v>
      </c>
      <c r="E25" s="27" t="s">
        <v>58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s="22" customFormat="1" ht="12.75" customHeight="1" x14ac:dyDescent="0.25">
      <c r="A26" s="6" t="s">
        <v>22</v>
      </c>
      <c r="B26" s="6"/>
      <c r="C26" s="6"/>
      <c r="D26" s="7">
        <v>2476.25</v>
      </c>
      <c r="E26" s="28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ht="15" customHeight="1" x14ac:dyDescent="0.25">
      <c r="A27" s="4" t="s">
        <v>59</v>
      </c>
      <c r="B27" s="35" t="s">
        <v>74</v>
      </c>
      <c r="C27" s="4" t="s">
        <v>17</v>
      </c>
      <c r="D27" s="5">
        <v>3099.06</v>
      </c>
      <c r="E27" s="27" t="s">
        <v>60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</row>
    <row r="28" spans="1:56" s="22" customFormat="1" ht="12.75" customHeight="1" x14ac:dyDescent="0.25">
      <c r="A28" s="6" t="s">
        <v>22</v>
      </c>
      <c r="B28" s="6"/>
      <c r="C28" s="6"/>
      <c r="D28" s="7">
        <v>3099.06</v>
      </c>
      <c r="E28" s="2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</row>
    <row r="29" spans="1:56" ht="15" customHeight="1" x14ac:dyDescent="0.25">
      <c r="A29" s="3" t="s">
        <v>61</v>
      </c>
      <c r="B29" s="4">
        <v>18850488440</v>
      </c>
      <c r="C29" s="4" t="s">
        <v>18</v>
      </c>
      <c r="D29" s="5">
        <v>9</v>
      </c>
      <c r="E29" s="27" t="s">
        <v>39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</row>
    <row r="30" spans="1:56" s="22" customFormat="1" ht="12.75" customHeight="1" x14ac:dyDescent="0.25">
      <c r="A30" s="23" t="s">
        <v>22</v>
      </c>
      <c r="B30" s="6"/>
      <c r="C30" s="6"/>
      <c r="D30" s="7">
        <v>9</v>
      </c>
      <c r="E30" s="28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</row>
    <row r="31" spans="1:56" ht="15" customHeight="1" x14ac:dyDescent="0.25">
      <c r="A31" s="4" t="s">
        <v>21</v>
      </c>
      <c r="B31" s="35" t="s">
        <v>62</v>
      </c>
      <c r="C31" s="4" t="s">
        <v>18</v>
      </c>
      <c r="D31" s="5">
        <v>65.900000000000006</v>
      </c>
      <c r="E31" s="27" t="s">
        <v>39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</row>
    <row r="32" spans="1:56" s="22" customFormat="1" ht="12.75" customHeight="1" x14ac:dyDescent="0.25">
      <c r="A32" s="6" t="s">
        <v>22</v>
      </c>
      <c r="B32" s="36"/>
      <c r="C32" s="6"/>
      <c r="D32" s="7">
        <v>65.900000000000006</v>
      </c>
      <c r="E32" s="2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1:56" ht="15" customHeight="1" x14ac:dyDescent="0.25">
      <c r="A33" s="4" t="s">
        <v>63</v>
      </c>
      <c r="B33" s="4">
        <v>29576864444</v>
      </c>
      <c r="C33" s="4" t="s">
        <v>17</v>
      </c>
      <c r="D33" s="5">
        <v>597.6</v>
      </c>
      <c r="E33" s="27" t="s">
        <v>64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</row>
    <row r="34" spans="1:56" s="22" customFormat="1" ht="12.75" customHeight="1" x14ac:dyDescent="0.25">
      <c r="A34" s="6" t="s">
        <v>22</v>
      </c>
      <c r="B34" s="6"/>
      <c r="C34" s="6"/>
      <c r="D34" s="7">
        <v>597.6</v>
      </c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56" ht="15" customHeight="1" x14ac:dyDescent="0.25">
      <c r="A35" s="4" t="s">
        <v>35</v>
      </c>
      <c r="B35" s="4">
        <v>81793146560</v>
      </c>
      <c r="C35" s="4" t="s">
        <v>17</v>
      </c>
      <c r="D35" s="5">
        <v>206.11</v>
      </c>
      <c r="E35" s="27" t="s">
        <v>44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56" s="22" customFormat="1" ht="12.75" customHeight="1" x14ac:dyDescent="0.25">
      <c r="A36" s="6" t="s">
        <v>22</v>
      </c>
      <c r="B36" s="6"/>
      <c r="C36" s="6"/>
      <c r="D36" s="7">
        <v>206.11</v>
      </c>
      <c r="E36" s="2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56" ht="15" customHeight="1" x14ac:dyDescent="0.25">
      <c r="A37" s="4" t="s">
        <v>65</v>
      </c>
      <c r="B37" s="35" t="s">
        <v>66</v>
      </c>
      <c r="C37" s="4" t="s">
        <v>17</v>
      </c>
      <c r="D37" s="5">
        <v>59.73</v>
      </c>
      <c r="E37" s="27" t="s">
        <v>44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</row>
    <row r="38" spans="1:56" ht="12.75" customHeight="1" x14ac:dyDescent="0.25">
      <c r="A38" s="6" t="s">
        <v>22</v>
      </c>
      <c r="B38" s="6"/>
      <c r="C38" s="6"/>
      <c r="D38" s="7">
        <v>59.73</v>
      </c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s="26" customFormat="1" ht="15" customHeight="1" x14ac:dyDescent="0.25">
      <c r="A39" s="24" t="s">
        <v>67</v>
      </c>
      <c r="B39" s="24">
        <v>27759560625</v>
      </c>
      <c r="C39" s="24" t="s">
        <v>17</v>
      </c>
      <c r="D39" s="25">
        <v>58.05</v>
      </c>
      <c r="E39" s="31" t="s">
        <v>30</v>
      </c>
    </row>
    <row r="40" spans="1:56" ht="12.75" customHeight="1" x14ac:dyDescent="0.25">
      <c r="A40" s="6" t="s">
        <v>22</v>
      </c>
      <c r="B40" s="6"/>
      <c r="C40" s="6"/>
      <c r="D40" s="7">
        <v>58.05</v>
      </c>
      <c r="E40" s="28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1:56" s="26" customFormat="1" ht="15" customHeight="1" x14ac:dyDescent="0.25">
      <c r="A41" s="24" t="s">
        <v>41</v>
      </c>
      <c r="B41" s="24">
        <v>87311810356</v>
      </c>
      <c r="C41" s="24" t="s">
        <v>68</v>
      </c>
      <c r="D41" s="25">
        <v>6.29</v>
      </c>
      <c r="E41" s="31" t="s">
        <v>44</v>
      </c>
    </row>
    <row r="42" spans="1:56" ht="12.75" customHeight="1" x14ac:dyDescent="0.25">
      <c r="A42" s="6" t="s">
        <v>22</v>
      </c>
      <c r="B42" s="6"/>
      <c r="C42" s="6"/>
      <c r="D42" s="7">
        <v>6.29</v>
      </c>
      <c r="E42" s="28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56" ht="15" customHeight="1" x14ac:dyDescent="0.25">
      <c r="A43" s="24" t="s">
        <v>29</v>
      </c>
      <c r="B43" s="24">
        <v>85821130368</v>
      </c>
      <c r="C43" s="24" t="s">
        <v>17</v>
      </c>
      <c r="D43" s="25">
        <v>1.66</v>
      </c>
      <c r="E43" s="31" t="s">
        <v>20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1:56" ht="12.75" customHeight="1" x14ac:dyDescent="0.25">
      <c r="A44" s="6" t="s">
        <v>22</v>
      </c>
      <c r="B44" s="6"/>
      <c r="C44" s="6"/>
      <c r="D44" s="7">
        <v>1.66</v>
      </c>
      <c r="E44" s="28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26" customFormat="1" ht="15" customHeight="1" x14ac:dyDescent="0.25">
      <c r="A45" s="24" t="s">
        <v>31</v>
      </c>
      <c r="B45" s="37" t="s">
        <v>45</v>
      </c>
      <c r="C45" s="24" t="s">
        <v>17</v>
      </c>
      <c r="D45" s="25">
        <v>239.58</v>
      </c>
      <c r="E45" s="33" t="s">
        <v>30</v>
      </c>
    </row>
    <row r="46" spans="1:56" ht="12.75" customHeight="1" x14ac:dyDescent="0.25">
      <c r="A46" s="6" t="s">
        <v>24</v>
      </c>
      <c r="B46" s="6"/>
      <c r="C46" s="6"/>
      <c r="D46" s="7">
        <v>239.58</v>
      </c>
      <c r="E46" s="28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</row>
    <row r="47" spans="1:56" s="26" customFormat="1" ht="15" customHeight="1" x14ac:dyDescent="0.25">
      <c r="A47" s="24" t="s">
        <v>32</v>
      </c>
      <c r="B47" s="24">
        <v>41317489366</v>
      </c>
      <c r="C47" s="24" t="s">
        <v>17</v>
      </c>
      <c r="D47" s="25">
        <v>12.54</v>
      </c>
      <c r="E47" s="33" t="s">
        <v>30</v>
      </c>
    </row>
    <row r="48" spans="1:56" ht="12.75" customHeight="1" x14ac:dyDescent="0.25">
      <c r="A48" s="6" t="s">
        <v>22</v>
      </c>
      <c r="B48" s="6"/>
      <c r="C48" s="6"/>
      <c r="D48" s="7">
        <v>12.54</v>
      </c>
      <c r="E48" s="28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56" s="26" customFormat="1" ht="30" customHeight="1" x14ac:dyDescent="0.25">
      <c r="A49" s="24" t="s">
        <v>69</v>
      </c>
      <c r="B49" s="24"/>
      <c r="C49" s="24"/>
      <c r="D49" s="25">
        <v>95.52</v>
      </c>
      <c r="E49" s="33" t="s">
        <v>43</v>
      </c>
    </row>
    <row r="50" spans="1:56" ht="12.75" customHeight="1" x14ac:dyDescent="0.25">
      <c r="A50" s="6" t="s">
        <v>22</v>
      </c>
      <c r="B50" s="6"/>
      <c r="C50" s="6"/>
      <c r="D50" s="7">
        <v>95.52</v>
      </c>
      <c r="E50" s="28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 s="26" customFormat="1" ht="15" customHeight="1" x14ac:dyDescent="0.25">
      <c r="A51" s="24" t="s">
        <v>70</v>
      </c>
      <c r="B51" s="24">
        <v>56575768790</v>
      </c>
      <c r="C51" s="24" t="s">
        <v>17</v>
      </c>
      <c r="D51" s="25">
        <v>136.88999999999999</v>
      </c>
      <c r="E51" s="31" t="s">
        <v>20</v>
      </c>
    </row>
    <row r="52" spans="1:56" ht="12.75" customHeight="1" x14ac:dyDescent="0.25">
      <c r="A52" s="6" t="s">
        <v>22</v>
      </c>
      <c r="B52" s="6"/>
      <c r="C52" s="6"/>
      <c r="D52" s="7">
        <v>136.88999999999999</v>
      </c>
      <c r="E52" s="28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s="26" customFormat="1" ht="15.6" customHeight="1" x14ac:dyDescent="0.25">
      <c r="A53" s="24" t="s">
        <v>28</v>
      </c>
      <c r="B53" s="24">
        <v>68419124305</v>
      </c>
      <c r="C53" s="24" t="s">
        <v>17</v>
      </c>
      <c r="D53" s="25">
        <v>10.62</v>
      </c>
      <c r="E53" s="33" t="s">
        <v>9</v>
      </c>
    </row>
    <row r="54" spans="1:56" ht="12.75" customHeight="1" x14ac:dyDescent="0.25">
      <c r="A54" s="22" t="s">
        <v>22</v>
      </c>
      <c r="B54" s="6"/>
      <c r="C54" s="6"/>
      <c r="D54" s="7">
        <v>10.62</v>
      </c>
      <c r="E54" s="28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s="26" customFormat="1" ht="15" customHeight="1" x14ac:dyDescent="0.25">
      <c r="A55" s="24" t="s">
        <v>36</v>
      </c>
      <c r="B55" s="37" t="s">
        <v>38</v>
      </c>
      <c r="C55" s="24" t="s">
        <v>68</v>
      </c>
      <c r="D55" s="25">
        <v>30</v>
      </c>
      <c r="E55" s="31" t="s">
        <v>20</v>
      </c>
    </row>
    <row r="56" spans="1:56" ht="12.75" customHeight="1" x14ac:dyDescent="0.25">
      <c r="A56" s="6" t="s">
        <v>22</v>
      </c>
      <c r="B56" s="6"/>
      <c r="C56" s="6"/>
      <c r="D56" s="7">
        <v>30</v>
      </c>
      <c r="E56" s="28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s="26" customFormat="1" ht="15" customHeight="1" x14ac:dyDescent="0.25">
      <c r="A57" s="24" t="s">
        <v>71</v>
      </c>
      <c r="B57" s="43">
        <v>61488676945</v>
      </c>
      <c r="C57" s="24" t="s">
        <v>26</v>
      </c>
      <c r="D57" s="25">
        <v>1712</v>
      </c>
      <c r="E57" s="31" t="s">
        <v>55</v>
      </c>
    </row>
    <row r="58" spans="1:56" ht="12.75" customHeight="1" x14ac:dyDescent="0.25">
      <c r="A58" s="6" t="s">
        <v>22</v>
      </c>
      <c r="B58" s="6"/>
      <c r="C58" s="6"/>
      <c r="D58" s="7">
        <v>1712</v>
      </c>
      <c r="E58" s="28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</row>
    <row r="59" spans="1:56" s="26" customFormat="1" ht="15" customHeight="1" x14ac:dyDescent="0.25">
      <c r="A59" s="24" t="s">
        <v>72</v>
      </c>
      <c r="B59" s="24">
        <v>56042808236</v>
      </c>
      <c r="C59" s="24" t="s">
        <v>73</v>
      </c>
      <c r="D59" s="38">
        <v>2172.5</v>
      </c>
      <c r="E59" s="31" t="s">
        <v>55</v>
      </c>
    </row>
    <row r="60" spans="1:56" ht="12.75" customHeight="1" x14ac:dyDescent="0.25">
      <c r="A60" s="6" t="s">
        <v>22</v>
      </c>
      <c r="B60" s="6"/>
      <c r="C60" s="6"/>
      <c r="D60" s="7">
        <v>2172.5</v>
      </c>
      <c r="E60" s="28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</row>
    <row r="61" spans="1:56" s="26" customFormat="1" ht="15" customHeight="1" x14ac:dyDescent="0.25">
      <c r="A61" s="24" t="s">
        <v>75</v>
      </c>
      <c r="B61" s="37" t="s">
        <v>77</v>
      </c>
      <c r="C61" s="24" t="s">
        <v>17</v>
      </c>
      <c r="D61" s="25">
        <v>652.38</v>
      </c>
      <c r="E61" s="31" t="s">
        <v>76</v>
      </c>
    </row>
    <row r="62" spans="1:56" ht="12.6" customHeight="1" x14ac:dyDescent="0.25">
      <c r="A62" s="6" t="s">
        <v>22</v>
      </c>
      <c r="B62" s="6"/>
      <c r="C62" s="6"/>
      <c r="D62" s="7">
        <v>652.38</v>
      </c>
      <c r="E62" s="28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</row>
    <row r="63" spans="1:56" s="26" customFormat="1" ht="12.75" customHeight="1" x14ac:dyDescent="0.25">
      <c r="A63" s="24"/>
      <c r="B63" s="24"/>
      <c r="C63" s="24"/>
      <c r="D63" s="25"/>
      <c r="E63" s="30"/>
    </row>
    <row r="64" spans="1:56" s="26" customFormat="1" ht="21.75" customHeight="1" x14ac:dyDescent="0.25">
      <c r="A64" s="14" t="s">
        <v>34</v>
      </c>
      <c r="B64" s="6"/>
      <c r="C64" s="6"/>
      <c r="D64" s="15">
        <f>SUM(D8:D62)/2</f>
        <v>16895.78</v>
      </c>
      <c r="E64" s="39"/>
    </row>
    <row r="65" spans="1:73" ht="10.5" customHeight="1" x14ac:dyDescent="0.25">
      <c r="A65" s="4"/>
      <c r="B65" s="4"/>
      <c r="C65" s="4"/>
      <c r="D65" s="5"/>
      <c r="E65" s="4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</row>
    <row r="66" spans="1:73" s="11" customFormat="1" ht="21.95" customHeight="1" x14ac:dyDescent="0.25">
      <c r="A66" s="12" t="s">
        <v>7</v>
      </c>
      <c r="B66" s="9"/>
      <c r="C66" s="9"/>
      <c r="D66" s="10"/>
      <c r="E66" s="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</row>
    <row r="67" spans="1:73" ht="15" customHeight="1" x14ac:dyDescent="0.25">
      <c r="A67" s="4"/>
      <c r="B67" s="4"/>
      <c r="C67" s="4"/>
      <c r="D67" s="5">
        <v>81724</v>
      </c>
      <c r="E67" s="4" t="s">
        <v>11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</row>
    <row r="68" spans="1:73" ht="15" customHeight="1" x14ac:dyDescent="0.25">
      <c r="A68" s="4"/>
      <c r="B68" s="4"/>
      <c r="C68" s="4"/>
      <c r="D68" s="5">
        <v>13484.49</v>
      </c>
      <c r="E68" s="4" t="s">
        <v>8</v>
      </c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73" ht="15" customHeight="1" x14ac:dyDescent="0.25">
      <c r="A69" s="4"/>
      <c r="B69" s="4"/>
      <c r="C69" s="4"/>
      <c r="D69" s="5">
        <v>284.14</v>
      </c>
      <c r="E69" s="4" t="s">
        <v>12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73" ht="15" customHeight="1" x14ac:dyDescent="0.25">
      <c r="A70" s="4"/>
      <c r="B70" s="4"/>
      <c r="C70" s="4"/>
      <c r="D70" s="5">
        <v>194</v>
      </c>
      <c r="E70" s="4" t="s">
        <v>9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</row>
    <row r="71" spans="1:73" s="42" customFormat="1" ht="21.95" customHeight="1" x14ac:dyDescent="0.25">
      <c r="A71" s="40" t="s">
        <v>10</v>
      </c>
      <c r="B71" s="40"/>
      <c r="C71" s="40"/>
      <c r="D71" s="41">
        <f>SUM(D67:D70)</f>
        <v>95686.63</v>
      </c>
      <c r="E71" s="40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</row>
    <row r="72" spans="1:73" s="19" customFormat="1" ht="10.5" customHeight="1" x14ac:dyDescent="0.25">
      <c r="A72" s="17"/>
      <c r="B72" s="17"/>
      <c r="C72" s="17"/>
      <c r="D72" s="18"/>
      <c r="E72" s="1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</row>
    <row r="73" spans="1:73" ht="18" customHeight="1" x14ac:dyDescent="0.25">
      <c r="A73" s="20" t="s">
        <v>50</v>
      </c>
      <c r="B73" s="20"/>
      <c r="C73" s="20"/>
      <c r="D73" s="21">
        <f>SUM(D64+D71)</f>
        <v>112582.41</v>
      </c>
      <c r="E73" s="20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</row>
    <row r="74" spans="1:73" x14ac:dyDescent="0.25"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</row>
    <row r="75" spans="1:73" x14ac:dyDescent="0.25">
      <c r="A75" t="s">
        <v>51</v>
      </c>
      <c r="E75" t="s">
        <v>14</v>
      </c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</row>
    <row r="76" spans="1:73" x14ac:dyDescent="0.25">
      <c r="E76" t="s">
        <v>15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</row>
    <row r="77" spans="1:73" x14ac:dyDescent="0.25"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</row>
    <row r="78" spans="1:73" x14ac:dyDescent="0.25"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2025-09-19T06:12:41Z</cp:lastPrinted>
  <dcterms:created xsi:type="dcterms:W3CDTF">2024-02-07T13:09:50Z</dcterms:created>
  <dcterms:modified xsi:type="dcterms:W3CDTF">2025-09-19T06:12:51Z</dcterms:modified>
</cp:coreProperties>
</file>