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TRANSPARENTNOST\2025\"/>
    </mc:Choice>
  </mc:AlternateContent>
  <xr:revisionPtr revIDLastSave="0" documentId="13_ncr:1_{477682A6-F608-48C1-85E4-B427DB31C9B1}" xr6:coauthVersionLast="47" xr6:coauthVersionMax="47" xr10:uidLastSave="{00000000-0000-0000-0000-000000000000}"/>
  <bookViews>
    <workbookView xWindow="-120" yWindow="-120" windowWidth="29040" windowHeight="1572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" l="1"/>
  <c r="D64" i="1"/>
  <c r="D66" i="1" l="1"/>
</calcChain>
</file>

<file path=xl/sharedStrings.xml><?xml version="1.0" encoding="utf-8"?>
<sst xmlns="http://schemas.openxmlformats.org/spreadsheetml/2006/main" count="117" uniqueCount="65">
  <si>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</si>
  <si>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</si>
  <si>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</si>
  <si>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</si>
  <si>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</si>
  <si>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</si>
  <si>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</si>
  <si>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Zagrebačka banka d.d.</t>
  </si>
  <si>
    <t>Zagreb</t>
  </si>
  <si>
    <t>3431 - bankarske usluge i usluge platnog prometa</t>
  </si>
  <si>
    <t>Krapina</t>
  </si>
  <si>
    <t>Krakom d.o.o.</t>
  </si>
  <si>
    <t>3234 - komunalne usluge</t>
  </si>
  <si>
    <t>3222 - materijal i sirovine</t>
  </si>
  <si>
    <t>Hrvatski telekom d.d.</t>
  </si>
  <si>
    <t>3231 - usluge telefona, pošte i prijevoza</t>
  </si>
  <si>
    <t>A1 Hrvatska d.o.o.</t>
  </si>
  <si>
    <t>3223 - energija</t>
  </si>
  <si>
    <t>Financijska agencija</t>
  </si>
  <si>
    <t>3238 - računalne usluge</t>
  </si>
  <si>
    <t>HEP Plin d.o.o.</t>
  </si>
  <si>
    <t>Sesvete</t>
  </si>
  <si>
    <t>UKUPNO KATEGORIJA 1</t>
  </si>
  <si>
    <t>KATEGORIJA 2</t>
  </si>
  <si>
    <t>3132 - doprinos za obavezno zdravstveno osiguranje na plaću</t>
  </si>
  <si>
    <t>3295 - pristojbe i naknade</t>
  </si>
  <si>
    <t>UKUPNO KATEGORIJA 2</t>
  </si>
  <si>
    <t>3111 - bruto plaća (ukupan iznos bez bolovanja na teret HZZO-a)</t>
  </si>
  <si>
    <t>3113 - plaće za prekovremeni rad</t>
  </si>
  <si>
    <t>3114 - plaće za posebne uvjete rada</t>
  </si>
  <si>
    <t>Tim papir d.o.o.</t>
  </si>
  <si>
    <t>Mario Pospiš</t>
  </si>
  <si>
    <t>Osijek</t>
  </si>
  <si>
    <t>3299 - ostali nespomenuti rashodi poslovanja</t>
  </si>
  <si>
    <t>Hrvatska radiotelevizija</t>
  </si>
  <si>
    <t>3212 - naknade za prijevoz, rad na terenu i odvojeni život</t>
  </si>
  <si>
    <t>Pekom d.o.o.</t>
  </si>
  <si>
    <t>OIB: 66597814254</t>
  </si>
  <si>
    <t>Ravnateljica:</t>
  </si>
  <si>
    <t>Dijana Šalković</t>
  </si>
  <si>
    <t>Ukupno:</t>
  </si>
  <si>
    <t>Trgovačko nakladnički obrt Tenor</t>
  </si>
  <si>
    <t>Školske novine d.o.o.</t>
  </si>
  <si>
    <t>IDA Didackta d.o.o.</t>
  </si>
  <si>
    <t>Keramix d.o.o.</t>
  </si>
  <si>
    <t>Krakom-vodoopskrba i odvodnja d.o.o.</t>
  </si>
  <si>
    <t>HP-Hrvatska pošta d.d.</t>
  </si>
  <si>
    <t>Copia forum d.o.o.</t>
  </si>
  <si>
    <t>HEP Elektra d.o.o.</t>
  </si>
  <si>
    <t>Udruga Lanac kretanja</t>
  </si>
  <si>
    <t>GD Dizajn</t>
  </si>
  <si>
    <t>02059736476</t>
  </si>
  <si>
    <t>CS Data</t>
  </si>
  <si>
    <t>07928109478</t>
  </si>
  <si>
    <t>Velika Gorica</t>
  </si>
  <si>
    <t>Poznanovec</t>
  </si>
  <si>
    <t>INFORMACIJA O TROŠENJU SREDSTAVA ZA MJESEC SRPANJ 2025. GODINE</t>
  </si>
  <si>
    <t>UKUPNO ZA SRPANJ 2025.</t>
  </si>
  <si>
    <t>3221 - uredski materijal i ostali materijalni rashodi</t>
  </si>
  <si>
    <t>3224 - materijal i dijelovi za tekuće i investicijsko održavanje</t>
  </si>
  <si>
    <t>3235 - zakupnine i najamnine za opremu</t>
  </si>
  <si>
    <t>3237 - intelektualne i osobne usluge (ugovor o djelu - bruto iznos sa dopronosima na plaću)</t>
  </si>
  <si>
    <t>4221 - uredska oprema i namještaj</t>
  </si>
  <si>
    <t>U Radoboju, 18. 08. 2025.</t>
  </si>
  <si>
    <t>Narodni trgovački lanac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</si>
</sst>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0" fillId="2" borderId="0" xfId="0" applyFill="1"/>
    <xf numFmtId="0" fontId="2" fillId="6" borderId="1" xfId="0" applyFont="1" applyFill="1" applyBorder="1"/>
    <xf numFmtId="4" fontId="2" fillId="6" borderId="1" xfId="0" applyNumberFormat="1" applyFont="1" applyFill="1" applyBorder="1"/>
    <xf numFmtId="0" fontId="0" fillId="6" borderId="0" xfId="0" applyFill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164" fontId="2" fillId="6" borderId="1" xfId="0" applyNumberFormat="1" applyFont="1" applyFill="1" applyBorder="1"/>
    <xf numFmtId="49" fontId="2" fillId="0" borderId="1" xfId="0" applyNumberFormat="1" applyFont="1" applyBorder="1" applyAlignment="1">
      <alignment horizontal="right"/>
    </xf>
    <xf numFmtId="49" fontId="2" fillId="6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dimension ref="A1:E69"/>
  <sheetViews>
    <sheetView tabSelected="1" workbookViewId="0">
      <selection activeCell="A10" sqref="A10"/>
    </sheetView>
  </sheetViews>
  <sheetFormatPr defaultRowHeight="15" x14ac:dyDescent="0.25"/>
  <cols>
    <col min="1" max="1" width="35" customWidth="1"/>
    <col min="2" max="2" width="18" customWidth="1"/>
    <col min="3" max="3" width="15.28515625" customWidth="1"/>
    <col min="4" max="4" width="16.28515625" customWidth="1"/>
    <col min="5" max="5" width="52" customWidth="1"/>
  </cols>
  <sheetData>
    <row r="1" spans="1:5" x14ac:dyDescent="0.25">
      <c r="A1" s="15" t="s">
        <v>0</v>
      </c>
    </row>
    <row r="2" spans="1:5" x14ac:dyDescent="0.25">
      <c r="A2" t="s">
        <v>37</v>
      </c>
    </row>
    <row r="4" spans="1:5" x14ac:dyDescent="0.25">
      <c r="A4" s="35" t="s">
        <v>56</v>
      </c>
      <c r="B4" s="35"/>
      <c r="C4" s="35"/>
      <c r="D4" s="35"/>
      <c r="E4" s="35"/>
    </row>
    <row r="6" spans="1:5" ht="29.25" customHeight="1" x14ac:dyDescent="0.25">
      <c r="A6" s="1" t="s">
        <v>1</v>
      </c>
      <c r="B6" s="1" t="s">
        <v>2</v>
      </c>
      <c r="C6" s="2" t="s">
        <v>3</v>
      </c>
      <c r="D6" s="2" t="s">
        <v>4</v>
      </c>
      <c r="E6" s="1" t="s">
        <v>5</v>
      </c>
    </row>
    <row r="7" spans="1:5" ht="21.95" customHeight="1" x14ac:dyDescent="0.25">
      <c r="A7" s="12" t="s">
        <v>6</v>
      </c>
      <c r="B7" s="7"/>
      <c r="C7" s="7"/>
      <c r="D7" s="7"/>
      <c r="E7" s="7"/>
    </row>
    <row r="8" spans="1:5" ht="15" customHeight="1" x14ac:dyDescent="0.25">
      <c r="A8" s="3" t="s">
        <v>7</v>
      </c>
      <c r="B8" s="3">
        <v>92963223473</v>
      </c>
      <c r="C8" s="3" t="s">
        <v>8</v>
      </c>
      <c r="D8" s="4">
        <v>97.03</v>
      </c>
      <c r="E8" s="27" t="s">
        <v>9</v>
      </c>
    </row>
    <row r="9" spans="1:5" s="21" customFormat="1" ht="12.75" customHeight="1" x14ac:dyDescent="0.25">
      <c r="A9" s="5" t="s">
        <v>40</v>
      </c>
      <c r="B9" s="5"/>
      <c r="C9" s="5"/>
      <c r="D9" s="6">
        <v>97.03</v>
      </c>
      <c r="E9" s="26"/>
    </row>
    <row r="10" spans="1:5" ht="15" customHeight="1" x14ac:dyDescent="0.25">
      <c r="A10" s="3" t="s">
        <v>64</v>
      </c>
      <c r="B10" s="3">
        <v>78344221376</v>
      </c>
      <c r="C10" s="3" t="s">
        <v>21</v>
      </c>
      <c r="D10" s="4">
        <v>363.05</v>
      </c>
      <c r="E10" s="25" t="s">
        <v>58</v>
      </c>
    </row>
    <row r="11" spans="1:5" s="21" customFormat="1" ht="12.75" customHeight="1" x14ac:dyDescent="0.25">
      <c r="A11" s="5" t="s">
        <v>40</v>
      </c>
      <c r="B11" s="5"/>
      <c r="C11" s="5"/>
      <c r="D11" s="6">
        <v>363.05</v>
      </c>
      <c r="E11" s="26"/>
    </row>
    <row r="12" spans="1:5" ht="15" customHeight="1" x14ac:dyDescent="0.25">
      <c r="A12" s="3" t="s">
        <v>41</v>
      </c>
      <c r="B12" s="3">
        <v>26643961953</v>
      </c>
      <c r="C12" s="3" t="s">
        <v>21</v>
      </c>
      <c r="D12" s="4">
        <v>96.01</v>
      </c>
      <c r="E12" s="25" t="s">
        <v>33</v>
      </c>
    </row>
    <row r="13" spans="1:5" s="21" customFormat="1" ht="12.75" customHeight="1" x14ac:dyDescent="0.25">
      <c r="A13" s="5" t="s">
        <v>40</v>
      </c>
      <c r="B13" s="5"/>
      <c r="C13" s="5"/>
      <c r="D13" s="6">
        <v>96.01</v>
      </c>
      <c r="E13" s="26"/>
    </row>
    <row r="14" spans="1:5" ht="15" customHeight="1" x14ac:dyDescent="0.25">
      <c r="A14" s="3" t="s">
        <v>42</v>
      </c>
      <c r="B14" s="3">
        <v>24796394086</v>
      </c>
      <c r="C14" s="3" t="s">
        <v>8</v>
      </c>
      <c r="D14" s="4">
        <v>55</v>
      </c>
      <c r="E14" s="25" t="s">
        <v>58</v>
      </c>
    </row>
    <row r="15" spans="1:5" s="21" customFormat="1" ht="12.75" customHeight="1" x14ac:dyDescent="0.25">
      <c r="A15" s="5" t="s">
        <v>40</v>
      </c>
      <c r="B15" s="5"/>
      <c r="C15" s="5"/>
      <c r="D15" s="6">
        <v>55</v>
      </c>
      <c r="E15" s="26"/>
    </row>
    <row r="16" spans="1:5" ht="15" customHeight="1" x14ac:dyDescent="0.25">
      <c r="A16" s="3" t="s">
        <v>43</v>
      </c>
      <c r="B16" s="33" t="s">
        <v>51</v>
      </c>
      <c r="C16" s="3" t="s">
        <v>8</v>
      </c>
      <c r="D16" s="4">
        <v>106</v>
      </c>
      <c r="E16" s="25" t="s">
        <v>58</v>
      </c>
    </row>
    <row r="17" spans="1:5" s="21" customFormat="1" ht="12.75" customHeight="1" x14ac:dyDescent="0.25">
      <c r="A17" s="5" t="s">
        <v>40</v>
      </c>
      <c r="B17" s="5"/>
      <c r="C17" s="5"/>
      <c r="D17" s="6">
        <v>106</v>
      </c>
      <c r="E17" s="26"/>
    </row>
    <row r="18" spans="1:5" ht="15" customHeight="1" x14ac:dyDescent="0.25">
      <c r="A18" s="3" t="s">
        <v>30</v>
      </c>
      <c r="B18" s="3">
        <v>82224265653</v>
      </c>
      <c r="C18" s="3" t="s">
        <v>10</v>
      </c>
      <c r="D18" s="4">
        <v>107.15</v>
      </c>
      <c r="E18" s="25" t="s">
        <v>58</v>
      </c>
    </row>
    <row r="19" spans="1:5" ht="15" customHeight="1" x14ac:dyDescent="0.25">
      <c r="A19" s="3" t="s">
        <v>30</v>
      </c>
      <c r="B19" s="3">
        <v>82224265653</v>
      </c>
      <c r="C19" s="3" t="s">
        <v>10</v>
      </c>
      <c r="D19" s="4">
        <v>268.75</v>
      </c>
      <c r="E19" s="25" t="s">
        <v>33</v>
      </c>
    </row>
    <row r="20" spans="1:5" s="21" customFormat="1" ht="12.75" customHeight="1" x14ac:dyDescent="0.25">
      <c r="A20" s="5" t="s">
        <v>40</v>
      </c>
      <c r="B20" s="5"/>
      <c r="C20" s="5"/>
      <c r="D20" s="6">
        <v>375.9</v>
      </c>
      <c r="E20" s="26"/>
    </row>
    <row r="21" spans="1:5" ht="15" customHeight="1" x14ac:dyDescent="0.25">
      <c r="A21" s="3" t="s">
        <v>44</v>
      </c>
      <c r="B21" s="3">
        <v>53485458942</v>
      </c>
      <c r="C21" s="3" t="s">
        <v>10</v>
      </c>
      <c r="D21" s="4">
        <v>13.16</v>
      </c>
      <c r="E21" s="25" t="s">
        <v>59</v>
      </c>
    </row>
    <row r="22" spans="1:5" s="21" customFormat="1" ht="12.75" customHeight="1" x14ac:dyDescent="0.25">
      <c r="A22" s="5" t="s">
        <v>40</v>
      </c>
      <c r="B22" s="5"/>
      <c r="C22" s="5"/>
      <c r="D22" s="6">
        <v>13.16</v>
      </c>
      <c r="E22" s="26"/>
    </row>
    <row r="23" spans="1:5" ht="15" customHeight="1" x14ac:dyDescent="0.25">
      <c r="A23" s="3" t="s">
        <v>45</v>
      </c>
      <c r="B23" s="3">
        <v>18850488440</v>
      </c>
      <c r="C23" s="3" t="s">
        <v>10</v>
      </c>
      <c r="D23" s="4">
        <v>38.35</v>
      </c>
      <c r="E23" s="25" t="s">
        <v>12</v>
      </c>
    </row>
    <row r="24" spans="1:5" s="21" customFormat="1" ht="12.75" customHeight="1" x14ac:dyDescent="0.25">
      <c r="A24" s="5" t="s">
        <v>40</v>
      </c>
      <c r="B24" s="5"/>
      <c r="C24" s="5"/>
      <c r="D24" s="6">
        <v>38.35</v>
      </c>
      <c r="E24" s="26"/>
    </row>
    <row r="25" spans="1:5" ht="15" customHeight="1" x14ac:dyDescent="0.25">
      <c r="A25" s="3" t="s">
        <v>46</v>
      </c>
      <c r="B25" s="3">
        <v>87311810356</v>
      </c>
      <c r="C25" s="3" t="s">
        <v>54</v>
      </c>
      <c r="D25" s="4">
        <v>3.44</v>
      </c>
      <c r="E25" s="25" t="s">
        <v>15</v>
      </c>
    </row>
    <row r="26" spans="1:5" s="21" customFormat="1" ht="12.75" customHeight="1" x14ac:dyDescent="0.25">
      <c r="A26" s="5" t="s">
        <v>40</v>
      </c>
      <c r="B26" s="5"/>
      <c r="C26" s="5"/>
      <c r="D26" s="6">
        <v>3.44</v>
      </c>
      <c r="E26" s="26"/>
    </row>
    <row r="27" spans="1:5" ht="15" customHeight="1" x14ac:dyDescent="0.25">
      <c r="A27" s="3" t="s">
        <v>14</v>
      </c>
      <c r="B27" s="3">
        <v>81793146560</v>
      </c>
      <c r="C27" s="3" t="s">
        <v>8</v>
      </c>
      <c r="D27" s="4">
        <v>206.11</v>
      </c>
      <c r="E27" s="25" t="s">
        <v>15</v>
      </c>
    </row>
    <row r="28" spans="1:5" s="21" customFormat="1" ht="12.75" customHeight="1" x14ac:dyDescent="0.25">
      <c r="A28" s="5" t="s">
        <v>40</v>
      </c>
      <c r="B28" s="5"/>
      <c r="C28" s="5"/>
      <c r="D28" s="6">
        <v>206.11</v>
      </c>
      <c r="E28" s="26"/>
    </row>
    <row r="29" spans="1:5" ht="15" customHeight="1" x14ac:dyDescent="0.25">
      <c r="A29" s="3" t="s">
        <v>11</v>
      </c>
      <c r="B29" s="3">
        <v>18804286885</v>
      </c>
      <c r="C29" s="3" t="s">
        <v>10</v>
      </c>
      <c r="D29" s="4">
        <v>76.7</v>
      </c>
      <c r="E29" s="25" t="s">
        <v>12</v>
      </c>
    </row>
    <row r="30" spans="1:5" s="21" customFormat="1" ht="12.75" customHeight="1" x14ac:dyDescent="0.25">
      <c r="A30" s="5" t="s">
        <v>40</v>
      </c>
      <c r="B30" s="5"/>
      <c r="C30" s="5"/>
      <c r="D30" s="6">
        <v>76.7</v>
      </c>
      <c r="E30" s="26"/>
    </row>
    <row r="31" spans="1:5" ht="15" customHeight="1" x14ac:dyDescent="0.25">
      <c r="A31" s="3" t="s">
        <v>47</v>
      </c>
      <c r="B31" s="3">
        <v>88512251460</v>
      </c>
      <c r="C31" s="3" t="s">
        <v>55</v>
      </c>
      <c r="D31" s="4">
        <v>50</v>
      </c>
      <c r="E31" s="25" t="s">
        <v>60</v>
      </c>
    </row>
    <row r="32" spans="1:5" ht="12.75" customHeight="1" x14ac:dyDescent="0.25">
      <c r="A32" s="5" t="s">
        <v>40</v>
      </c>
      <c r="B32" s="5"/>
      <c r="C32" s="5"/>
      <c r="D32" s="6">
        <v>50</v>
      </c>
      <c r="E32" s="26"/>
    </row>
    <row r="33" spans="1:5" ht="15" customHeight="1" x14ac:dyDescent="0.25">
      <c r="A33" s="3" t="s">
        <v>16</v>
      </c>
      <c r="B33" s="3">
        <v>29524210204</v>
      </c>
      <c r="C33" s="3" t="s">
        <v>8</v>
      </c>
      <c r="D33" s="4">
        <v>59.73</v>
      </c>
      <c r="E33" s="25" t="s">
        <v>15</v>
      </c>
    </row>
    <row r="34" spans="1:5" s="21" customFormat="1" ht="12.75" customHeight="1" x14ac:dyDescent="0.25">
      <c r="A34" s="5" t="s">
        <v>40</v>
      </c>
      <c r="B34" s="5"/>
      <c r="C34" s="5"/>
      <c r="D34" s="6">
        <v>59.73</v>
      </c>
      <c r="E34" s="26"/>
    </row>
    <row r="35" spans="1:5" ht="30" customHeight="1" x14ac:dyDescent="0.25">
      <c r="A35" s="31" t="s">
        <v>31</v>
      </c>
      <c r="B35" s="3"/>
      <c r="C35" s="3"/>
      <c r="D35" s="4">
        <v>191.04</v>
      </c>
      <c r="E35" s="27" t="s">
        <v>61</v>
      </c>
    </row>
    <row r="36" spans="1:5" s="21" customFormat="1" ht="12.75" customHeight="1" x14ac:dyDescent="0.25">
      <c r="A36" s="5" t="s">
        <v>40</v>
      </c>
      <c r="B36" s="5"/>
      <c r="C36" s="5"/>
      <c r="D36" s="6">
        <v>191.04</v>
      </c>
      <c r="E36" s="28"/>
    </row>
    <row r="37" spans="1:5" ht="15" customHeight="1" x14ac:dyDescent="0.25">
      <c r="A37" s="3" t="s">
        <v>36</v>
      </c>
      <c r="B37" s="3">
        <v>97537222719</v>
      </c>
      <c r="C37" s="3" t="s">
        <v>10</v>
      </c>
      <c r="D37" s="4">
        <v>1253.75</v>
      </c>
      <c r="E37" s="27" t="s">
        <v>13</v>
      </c>
    </row>
    <row r="38" spans="1:5" s="21" customFormat="1" ht="12" customHeight="1" x14ac:dyDescent="0.25">
      <c r="A38" s="5" t="s">
        <v>40</v>
      </c>
      <c r="B38" s="5"/>
      <c r="C38" s="5"/>
      <c r="D38" s="6">
        <v>1253.75</v>
      </c>
      <c r="E38" s="28"/>
    </row>
    <row r="39" spans="1:5" s="24" customFormat="1" ht="15" customHeight="1" x14ac:dyDescent="0.25">
      <c r="A39" s="22" t="s">
        <v>48</v>
      </c>
      <c r="B39" s="22">
        <v>43965974818</v>
      </c>
      <c r="C39" s="22" t="s">
        <v>8</v>
      </c>
      <c r="D39" s="23">
        <v>393.72</v>
      </c>
      <c r="E39" s="29" t="s">
        <v>17</v>
      </c>
    </row>
    <row r="40" spans="1:5" s="21" customFormat="1" ht="12" customHeight="1" x14ac:dyDescent="0.25">
      <c r="A40" s="5" t="s">
        <v>40</v>
      </c>
      <c r="B40" s="5"/>
      <c r="C40" s="5"/>
      <c r="D40" s="6">
        <v>393.72</v>
      </c>
      <c r="E40" s="28"/>
    </row>
    <row r="41" spans="1:5" s="24" customFormat="1" ht="15" customHeight="1" x14ac:dyDescent="0.25">
      <c r="A41" s="22" t="s">
        <v>49</v>
      </c>
      <c r="B41" s="22">
        <v>56575768790</v>
      </c>
      <c r="C41" s="22" t="s">
        <v>8</v>
      </c>
      <c r="D41" s="23">
        <v>136.88999999999999</v>
      </c>
      <c r="E41" s="29" t="s">
        <v>19</v>
      </c>
    </row>
    <row r="42" spans="1:5" s="21" customFormat="1" ht="12" customHeight="1" x14ac:dyDescent="0.25">
      <c r="A42" s="5" t="s">
        <v>40</v>
      </c>
      <c r="B42" s="5"/>
      <c r="C42" s="5"/>
      <c r="D42" s="6">
        <v>136.88999999999999</v>
      </c>
      <c r="E42" s="28"/>
    </row>
    <row r="43" spans="1:5" s="24" customFormat="1" ht="15" customHeight="1" x14ac:dyDescent="0.25">
      <c r="A43" s="22" t="s">
        <v>52</v>
      </c>
      <c r="B43" s="34" t="s">
        <v>53</v>
      </c>
      <c r="C43" s="22" t="s">
        <v>54</v>
      </c>
      <c r="D43" s="23">
        <v>30</v>
      </c>
      <c r="E43" s="29" t="s">
        <v>19</v>
      </c>
    </row>
    <row r="44" spans="1:5" s="21" customFormat="1" ht="12" customHeight="1" x14ac:dyDescent="0.25">
      <c r="A44" s="5" t="s">
        <v>40</v>
      </c>
      <c r="B44" s="5"/>
      <c r="C44" s="5"/>
      <c r="D44" s="6">
        <v>30</v>
      </c>
      <c r="E44" s="28"/>
    </row>
    <row r="45" spans="1:5" s="24" customFormat="1" ht="15" customHeight="1" x14ac:dyDescent="0.25">
      <c r="A45" s="22" t="s">
        <v>34</v>
      </c>
      <c r="B45" s="22">
        <v>68419124305</v>
      </c>
      <c r="C45" s="22" t="s">
        <v>8</v>
      </c>
      <c r="D45" s="23">
        <v>10.62</v>
      </c>
      <c r="E45" s="29" t="s">
        <v>25</v>
      </c>
    </row>
    <row r="46" spans="1:5" s="21" customFormat="1" ht="12" customHeight="1" x14ac:dyDescent="0.25">
      <c r="A46" s="5" t="s">
        <v>40</v>
      </c>
      <c r="B46" s="5"/>
      <c r="C46" s="5"/>
      <c r="D46" s="6">
        <v>10.62</v>
      </c>
      <c r="E46" s="28"/>
    </row>
    <row r="47" spans="1:5" ht="15" customHeight="1" x14ac:dyDescent="0.25">
      <c r="A47" s="3" t="s">
        <v>18</v>
      </c>
      <c r="B47" s="32">
        <v>85821130368</v>
      </c>
      <c r="C47" s="3" t="s">
        <v>8</v>
      </c>
      <c r="D47" s="4">
        <v>66.36</v>
      </c>
      <c r="E47" s="27" t="s">
        <v>19</v>
      </c>
    </row>
    <row r="48" spans="1:5" s="21" customFormat="1" ht="12" customHeight="1" x14ac:dyDescent="0.25">
      <c r="A48" s="5" t="s">
        <v>40</v>
      </c>
      <c r="B48" s="5"/>
      <c r="C48" s="5"/>
      <c r="D48" s="6">
        <v>66.36</v>
      </c>
      <c r="E48" s="28"/>
    </row>
    <row r="49" spans="1:5" ht="15" customHeight="1" x14ac:dyDescent="0.25">
      <c r="A49" s="3" t="s">
        <v>20</v>
      </c>
      <c r="B49" s="22">
        <v>41317489366</v>
      </c>
      <c r="C49" s="3" t="s">
        <v>32</v>
      </c>
      <c r="D49" s="4">
        <v>21.18</v>
      </c>
      <c r="E49" s="27" t="s">
        <v>17</v>
      </c>
    </row>
    <row r="50" spans="1:5" s="21" customFormat="1" ht="12" customHeight="1" x14ac:dyDescent="0.25">
      <c r="A50" s="5" t="s">
        <v>40</v>
      </c>
      <c r="B50" s="5"/>
      <c r="C50" s="5"/>
      <c r="D50" s="6">
        <v>21.18</v>
      </c>
      <c r="E50" s="28"/>
    </row>
    <row r="51" spans="1:5" ht="15" customHeight="1" x14ac:dyDescent="0.25">
      <c r="A51" s="3" t="s">
        <v>50</v>
      </c>
      <c r="B51" s="22">
        <v>45732233774</v>
      </c>
      <c r="C51" s="3" t="s">
        <v>8</v>
      </c>
      <c r="D51" s="4">
        <v>1012.5</v>
      </c>
      <c r="E51" s="27" t="s">
        <v>59</v>
      </c>
    </row>
    <row r="52" spans="1:5" ht="15" customHeight="1" x14ac:dyDescent="0.25">
      <c r="A52" s="3" t="s">
        <v>50</v>
      </c>
      <c r="B52" s="22">
        <v>45732233774</v>
      </c>
      <c r="C52" s="3" t="s">
        <v>8</v>
      </c>
      <c r="D52" s="4">
        <v>967.5</v>
      </c>
      <c r="E52" s="27" t="s">
        <v>62</v>
      </c>
    </row>
    <row r="53" spans="1:5" s="21" customFormat="1" ht="12" customHeight="1" x14ac:dyDescent="0.25">
      <c r="A53" s="5" t="s">
        <v>40</v>
      </c>
      <c r="B53" s="5"/>
      <c r="C53" s="5"/>
      <c r="D53" s="6">
        <v>1980</v>
      </c>
      <c r="E53" s="28"/>
    </row>
    <row r="54" spans="1:5" s="24" customFormat="1" ht="12" customHeight="1" x14ac:dyDescent="0.25">
      <c r="A54" s="22"/>
      <c r="B54" s="22"/>
      <c r="C54" s="22"/>
      <c r="D54" s="23"/>
      <c r="E54" s="30"/>
    </row>
    <row r="55" spans="1:5" s="15" customFormat="1" ht="18" customHeight="1" x14ac:dyDescent="0.25">
      <c r="A55" s="13" t="s">
        <v>22</v>
      </c>
      <c r="B55" s="13"/>
      <c r="C55" s="13"/>
      <c r="D55" s="14">
        <f>SUM(D8:D53)/2</f>
        <v>5624.04</v>
      </c>
      <c r="E55" s="13"/>
    </row>
    <row r="56" spans="1:5" ht="10.5" customHeight="1" x14ac:dyDescent="0.25">
      <c r="A56" s="3"/>
      <c r="B56" s="3"/>
      <c r="C56" s="3"/>
      <c r="D56" s="4"/>
      <c r="E56" s="3"/>
    </row>
    <row r="57" spans="1:5" s="10" customFormat="1" ht="21.95" customHeight="1" x14ac:dyDescent="0.25">
      <c r="A57" s="11" t="s">
        <v>23</v>
      </c>
      <c r="B57" s="8"/>
      <c r="C57" s="8"/>
      <c r="D57" s="9"/>
      <c r="E57" s="8"/>
    </row>
    <row r="58" spans="1:5" ht="15" customHeight="1" x14ac:dyDescent="0.25">
      <c r="A58" s="3"/>
      <c r="B58" s="3"/>
      <c r="C58" s="3"/>
      <c r="D58" s="4">
        <v>76917.52</v>
      </c>
      <c r="E58" s="3" t="s">
        <v>27</v>
      </c>
    </row>
    <row r="59" spans="1:5" ht="15" customHeight="1" x14ac:dyDescent="0.25">
      <c r="A59" s="3"/>
      <c r="B59" s="3"/>
      <c r="C59" s="3"/>
      <c r="D59" s="4">
        <v>923.32</v>
      </c>
      <c r="E59" s="3" t="s">
        <v>28</v>
      </c>
    </row>
    <row r="60" spans="1:5" ht="15" customHeight="1" x14ac:dyDescent="0.25">
      <c r="A60" s="3"/>
      <c r="B60" s="3"/>
      <c r="C60" s="3"/>
      <c r="D60" s="4">
        <v>1035.5899999999999</v>
      </c>
      <c r="E60" s="3" t="s">
        <v>29</v>
      </c>
    </row>
    <row r="61" spans="1:5" ht="15" customHeight="1" x14ac:dyDescent="0.25">
      <c r="A61" s="3"/>
      <c r="B61" s="3"/>
      <c r="C61" s="3"/>
      <c r="D61" s="4">
        <v>13014.61</v>
      </c>
      <c r="E61" s="3" t="s">
        <v>24</v>
      </c>
    </row>
    <row r="62" spans="1:5" ht="15" customHeight="1" x14ac:dyDescent="0.25">
      <c r="A62" s="3"/>
      <c r="B62" s="3"/>
      <c r="C62" s="3"/>
      <c r="D62" s="4">
        <v>2099.09</v>
      </c>
      <c r="E62" s="3" t="s">
        <v>35</v>
      </c>
    </row>
    <row r="63" spans="1:5" ht="15" customHeight="1" x14ac:dyDescent="0.25">
      <c r="A63" s="3"/>
      <c r="B63" s="3"/>
      <c r="C63" s="3"/>
      <c r="D63" s="4">
        <v>194</v>
      </c>
      <c r="E63" s="3" t="s">
        <v>25</v>
      </c>
    </row>
    <row r="64" spans="1:5" ht="21.95" customHeight="1" x14ac:dyDescent="0.25">
      <c r="A64" s="13" t="s">
        <v>26</v>
      </c>
      <c r="B64" s="13"/>
      <c r="C64" s="13"/>
      <c r="D64" s="14">
        <f>SUM(D58:D63)</f>
        <v>94184.13</v>
      </c>
      <c r="E64" s="13"/>
    </row>
    <row r="65" spans="1:5" s="18" customFormat="1" ht="10.5" customHeight="1" x14ac:dyDescent="0.25">
      <c r="A65" s="16"/>
      <c r="B65" s="16"/>
      <c r="C65" s="16"/>
      <c r="D65" s="17"/>
      <c r="E65" s="16"/>
    </row>
    <row r="66" spans="1:5" ht="18" customHeight="1" x14ac:dyDescent="0.25">
      <c r="A66" s="19" t="s">
        <v>57</v>
      </c>
      <c r="B66" s="19"/>
      <c r="C66" s="19"/>
      <c r="D66" s="20">
        <f>SUM(D55+D64)</f>
        <v>99808.17</v>
      </c>
      <c r="E66" s="19"/>
    </row>
    <row r="68" spans="1:5" x14ac:dyDescent="0.25">
      <c r="A68" t="s">
        <v>63</v>
      </c>
      <c r="E68" t="s">
        <v>38</v>
      </c>
    </row>
    <row r="69" spans="1:5" x14ac:dyDescent="0.25">
      <c r="E69" t="s">
        <v>39</v>
      </c>
    </row>
  </sheetData>
  <mergeCells count="1">
    <mergeCell ref="A4:E4"/>
  </mergeCells>
  <pageMargins left="0.31496062992125984" right="0" top="0.35433070866141736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2025-08-18T05:26:56Z</cp:lastPrinted>
  <dcterms:created xsi:type="dcterms:W3CDTF">2024-02-07T13:09:50Z</dcterms:created>
  <dcterms:modified xsi:type="dcterms:W3CDTF">2025-08-18T05:27:43Z</dcterms:modified>
</cp:coreProperties>
</file>