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čunovodstvo\AppData\Local\Microsoft\Windows\INetCache\Content.Outlook\4IOFT917\"/>
    </mc:Choice>
  </mc:AlternateContent>
  <xr:revisionPtr revIDLastSave="0" documentId="13_ncr:1_{9E34E097-2EBE-449B-A2FD-1732C50D7281}" xr6:coauthVersionLast="47" xr6:coauthVersionMax="47" xr10:uidLastSave="{00000000-0000-0000-0000-000000000000}"/>
  <bookViews>
    <workbookView xWindow="-120" yWindow="-120" windowWidth="29040" windowHeight="15720" xr2:uid="{02631FBD-DEAC-4867-A533-2C5640569AF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1" l="1"/>
  <c r="D85" i="1"/>
  <c r="D87" i="1" l="1"/>
</calcChain>
</file>

<file path=xl/sharedStrings.xml><?xml version="1.0" encoding="utf-8"?>
<sst xmlns="http://schemas.openxmlformats.org/spreadsheetml/2006/main" count="164" uniqueCount="89">
  <si>
    <t>Osnovna škola  Side Košutić Radoboj</t>
  </si>
  <si>
    <t>Naziv primatelja</t>
  </si>
  <si>
    <t>OIB primatelja</t>
  </si>
  <si>
    <t xml:space="preserve"> Sjedište primatelja</t>
  </si>
  <si>
    <t>Način objave isplaćenog iznosa</t>
  </si>
  <si>
    <t xml:space="preserve">Vrsta rashoda i izdatka </t>
  </si>
  <si>
    <t>KATEGORIJA 1</t>
  </si>
  <si>
    <t>KATEGORIJA 2</t>
  </si>
  <si>
    <t>3132 - doprinos za obavezno zdravstveno osiguranje na plaću</t>
  </si>
  <si>
    <t>3295 - pristojbe i naknade</t>
  </si>
  <si>
    <t>UKUPNO KATEGORIJA 2</t>
  </si>
  <si>
    <t>3111 - bruto plaća (ukupan iznos bez bolovanja na teret HZZO-a)</t>
  </si>
  <si>
    <t>3212 - naknade za prijevoz, rad na terenu i odvojeni život</t>
  </si>
  <si>
    <t>OIB: 66597814254</t>
  </si>
  <si>
    <t>Ravnateljica:</t>
  </si>
  <si>
    <t>Dijana Šalković</t>
  </si>
  <si>
    <t>3121 - ostali rashodi za zaposlene</t>
  </si>
  <si>
    <t>3113 - plaće za prekovremeni rad</t>
  </si>
  <si>
    <t>3114 - plaće za posebne uvjete rada</t>
  </si>
  <si>
    <t>3222 - materijal i sirovine</t>
  </si>
  <si>
    <t>Zagreb</t>
  </si>
  <si>
    <t>Krapina</t>
  </si>
  <si>
    <t>3221 - uredski materijal i ostali materijalni rashodi</t>
  </si>
  <si>
    <t>Presečki</t>
  </si>
  <si>
    <t>Zagrebačka banka d.d.</t>
  </si>
  <si>
    <t>3238 - računalne usluge</t>
  </si>
  <si>
    <t>Krakom d.o.o.</t>
  </si>
  <si>
    <t>Ukupno:</t>
  </si>
  <si>
    <t xml:space="preserve">Ukupno: </t>
  </si>
  <si>
    <t>18850488440</t>
  </si>
  <si>
    <t xml:space="preserve">Ukupno </t>
  </si>
  <si>
    <t>Sesvete</t>
  </si>
  <si>
    <t>Poznanovec</t>
  </si>
  <si>
    <t>Copia forum d.o.o.</t>
  </si>
  <si>
    <t>88512251460</t>
  </si>
  <si>
    <t>Radoboj</t>
  </si>
  <si>
    <t>3232 - usluge tekućeg i investicijskog održavanja</t>
  </si>
  <si>
    <t>Vindija d.d.</t>
  </si>
  <si>
    <t>Varaždin</t>
  </si>
  <si>
    <t>Zabok</t>
  </si>
  <si>
    <t>Hrvatska radiotelevizija</t>
  </si>
  <si>
    <t>Financijska agencija</t>
  </si>
  <si>
    <t>3223 - energija</t>
  </si>
  <si>
    <t>Mario Pospiš</t>
  </si>
  <si>
    <t>Ivana Trtoman Brlić</t>
  </si>
  <si>
    <t>HEP Elektra d.o.o.</t>
  </si>
  <si>
    <t>HEP Plin d.o.o.</t>
  </si>
  <si>
    <t>Keramix d.o.o.</t>
  </si>
  <si>
    <t>Narodni trgovački lanac d.d.</t>
  </si>
  <si>
    <t>Tim papir d.o.o.</t>
  </si>
  <si>
    <t>3235 - zakupnine i najamnine</t>
  </si>
  <si>
    <t>3299 - ostali nespomenuti rashodi poslovanja</t>
  </si>
  <si>
    <t>UKUPNO KATEGORIJA 1</t>
  </si>
  <si>
    <t>INFORMACIJA O TROŠENJU SREDSTAVA ZA MJESEC TRAVANJ 2025. GODINE</t>
  </si>
  <si>
    <t>Kontrol-biro</t>
  </si>
  <si>
    <t>Golub - usluge i trgovina</t>
  </si>
  <si>
    <t>Mint dizajn</t>
  </si>
  <si>
    <t>Krakom-vodoopskrba i odvodnja d.o.o.</t>
  </si>
  <si>
    <t>82224265653</t>
  </si>
  <si>
    <t>Školska oprema Gregić j.d.o.o.</t>
  </si>
  <si>
    <t>Đumanec</t>
  </si>
  <si>
    <t>3224 - materijal i dijelovi za tekuće i investicijsko državanje</t>
  </si>
  <si>
    <t>3221 - uredski materijal i ostali naterijalni rashodi</t>
  </si>
  <si>
    <t>3222 - matrijal i sirovine</t>
  </si>
  <si>
    <t>Hrvatski telekom d.d.</t>
  </si>
  <si>
    <t>A1 Hrvatska d.o.o.</t>
  </si>
  <si>
    <t>HP-Hrvatska pošta d.d.</t>
  </si>
  <si>
    <t>Ljekarne Zubić</t>
  </si>
  <si>
    <t>CS Data</t>
  </si>
  <si>
    <t>Triglav osiguranje</t>
  </si>
  <si>
    <t>Potočki promet d.o.o.</t>
  </si>
  <si>
    <t>Emos promet d.o.o.</t>
  </si>
  <si>
    <t>Pekom d.o.o.</t>
  </si>
  <si>
    <t>85821130368</t>
  </si>
  <si>
    <t>07928109478</t>
  </si>
  <si>
    <t>29743547503</t>
  </si>
  <si>
    <t>3225 - sitni inventar i auto gume</t>
  </si>
  <si>
    <t>3431 - usluge platnog prometa</t>
  </si>
  <si>
    <t>3227 - službena, radna i zaštitna odjeća i obuća</t>
  </si>
  <si>
    <t>4227 - uređaji, strojevi i oprema za ostale namjene</t>
  </si>
  <si>
    <t>3234 - komunalne usluge</t>
  </si>
  <si>
    <t>3231 - usluge telefona, interneta, pošte i prijevoza</t>
  </si>
  <si>
    <t>3292 - premije osiguranja</t>
  </si>
  <si>
    <t>3237 - intelekt. i osobne usluge (ugovor o djelu - bruto iznos sa doprinosima na bruto)</t>
  </si>
  <si>
    <t>INA-Industrija nafte d.d.</t>
  </si>
  <si>
    <t>Udruga Lanac kretanja</t>
  </si>
  <si>
    <t>UKUPNO ZA TRAVANJ 2025.</t>
  </si>
  <si>
    <t>Trgocentar d.d.</t>
  </si>
  <si>
    <t>U Radoboju, 15. 05.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</si>
</sst>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/>
    <xf numFmtId="4" fontId="2" fillId="0" borderId="1" xfId="0" applyNumberFormat="1" applyFont="1" applyBorder="1"/>
    <xf numFmtId="0" fontId="2" fillId="2" borderId="1" xfId="0" applyFont="1" applyFill="1" applyBorder="1"/>
    <xf numFmtId="4" fontId="2" fillId="2" borderId="1" xfId="0" applyNumberFormat="1" applyFont="1" applyFill="1" applyBorder="1"/>
    <xf numFmtId="0" fontId="0" fillId="3" borderId="1" xfId="0" applyFill="1" applyBorder="1"/>
    <xf numFmtId="0" fontId="4" fillId="3" borderId="1" xfId="0" applyFont="1" applyFill="1" applyBorder="1"/>
    <xf numFmtId="0" fontId="1" fillId="0" borderId="0" xfId="0" applyFont="1"/>
    <xf numFmtId="0" fontId="2" fillId="4" borderId="1" xfId="0" applyFont="1" applyFill="1" applyBorder="1"/>
    <xf numFmtId="4" fontId="2" fillId="4" borderId="1" xfId="0" applyNumberFormat="1" applyFont="1" applyFill="1" applyBorder="1"/>
    <xf numFmtId="0" fontId="0" fillId="4" borderId="0" xfId="0" applyFill="1"/>
    <xf numFmtId="0" fontId="5" fillId="0" borderId="1" xfId="0" applyFont="1" applyBorder="1"/>
    <xf numFmtId="4" fontId="5" fillId="0" borderId="1" xfId="0" applyNumberFormat="1" applyFont="1" applyBorder="1"/>
    <xf numFmtId="0" fontId="0" fillId="2" borderId="0" xfId="0" applyFill="1"/>
    <xf numFmtId="0" fontId="2" fillId="2" borderId="1" xfId="0" applyFont="1" applyFill="1" applyBorder="1" applyAlignment="1">
      <alignment horizontal="left" vertical="center" wrapText="1"/>
    </xf>
    <xf numFmtId="0" fontId="2" fillId="5" borderId="1" xfId="0" applyFont="1" applyFill="1" applyBorder="1"/>
    <xf numFmtId="4" fontId="2" fillId="5" borderId="1" xfId="0" applyNumberFormat="1" applyFont="1" applyFill="1" applyBorder="1"/>
    <xf numFmtId="0" fontId="0" fillId="5" borderId="0" xfId="0" applyFill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49" fontId="2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49" fontId="2" fillId="5" borderId="1" xfId="0" applyNumberFormat="1" applyFont="1" applyFill="1" applyBorder="1" applyAlignment="1">
      <alignment horizontal="right"/>
    </xf>
    <xf numFmtId="4" fontId="2" fillId="5" borderId="0" xfId="0" applyNumberFormat="1" applyFont="1" applyFill="1"/>
    <xf numFmtId="0" fontId="2" fillId="5" borderId="0" xfId="0" applyFont="1" applyFill="1"/>
    <xf numFmtId="0" fontId="2" fillId="2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right"/>
    </xf>
    <xf numFmtId="0" fontId="4" fillId="6" borderId="1" xfId="0" applyFont="1" applyFill="1" applyBorder="1"/>
    <xf numFmtId="0" fontId="2" fillId="6" borderId="1" xfId="0" applyFont="1" applyFill="1" applyBorder="1"/>
    <xf numFmtId="4" fontId="2" fillId="6" borderId="1" xfId="0" applyNumberFormat="1" applyFont="1" applyFill="1" applyBorder="1"/>
    <xf numFmtId="0" fontId="3" fillId="6" borderId="1" xfId="0" applyFont="1" applyFill="1" applyBorder="1"/>
    <xf numFmtId="4" fontId="3" fillId="6" borderId="1" xfId="0" applyNumberFormat="1" applyFont="1" applyFill="1" applyBorder="1"/>
    <xf numFmtId="0" fontId="2" fillId="6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0C5D0-BE51-45A6-9331-1416EF99550E}">
  <sheetPr>
    <pageSetUpPr fitToPage="1"/>
  </sheetPr>
  <dimension ref="A1:X90"/>
  <sheetViews>
    <sheetView tabSelected="1" topLeftCell="B24" workbookViewId="0">
      <selection activeCell="M33" sqref="M33"/>
    </sheetView>
  </sheetViews>
  <sheetFormatPr defaultRowHeight="15" x14ac:dyDescent="0.25"/>
  <cols>
    <col min="1" max="1" width="35" customWidth="1"/>
    <col min="2" max="2" width="18" customWidth="1"/>
    <col min="3" max="3" width="15.28515625" customWidth="1"/>
    <col min="4" max="4" width="16.28515625" customWidth="1"/>
    <col min="5" max="5" width="52" customWidth="1"/>
  </cols>
  <sheetData>
    <row r="1" spans="1:20" x14ac:dyDescent="0.25">
      <c r="A1" s="10" t="s">
        <v>0</v>
      </c>
    </row>
    <row r="2" spans="1:20" x14ac:dyDescent="0.25">
      <c r="A2" t="s">
        <v>13</v>
      </c>
    </row>
    <row r="4" spans="1:20" x14ac:dyDescent="0.25">
      <c r="A4" s="42" t="s">
        <v>53</v>
      </c>
      <c r="B4" s="42"/>
      <c r="C4" s="42"/>
      <c r="D4" s="42"/>
      <c r="E4" s="42"/>
    </row>
    <row r="6" spans="1:20" ht="29.25" customHeight="1" x14ac:dyDescent="0.25">
      <c r="A6" s="1" t="s">
        <v>1</v>
      </c>
      <c r="B6" s="1" t="s">
        <v>2</v>
      </c>
      <c r="C6" s="2" t="s">
        <v>3</v>
      </c>
      <c r="D6" s="2" t="s">
        <v>4</v>
      </c>
      <c r="E6" s="1" t="s">
        <v>5</v>
      </c>
    </row>
    <row r="7" spans="1:20" ht="21.95" customHeight="1" x14ac:dyDescent="0.25">
      <c r="A7" s="9" t="s">
        <v>6</v>
      </c>
      <c r="B7" s="8"/>
      <c r="C7" s="8"/>
      <c r="D7" s="8"/>
      <c r="E7" s="8"/>
    </row>
    <row r="8" spans="1:20" ht="14.45" customHeight="1" x14ac:dyDescent="0.25">
      <c r="A8" s="4" t="s">
        <v>48</v>
      </c>
      <c r="B8" s="4">
        <v>78344221376</v>
      </c>
      <c r="C8" s="4" t="s">
        <v>31</v>
      </c>
      <c r="D8" s="5">
        <v>1578.07</v>
      </c>
      <c r="E8" s="23" t="s">
        <v>19</v>
      </c>
    </row>
    <row r="9" spans="1:20" ht="14.45" customHeight="1" x14ac:dyDescent="0.25">
      <c r="A9" s="4" t="s">
        <v>48</v>
      </c>
      <c r="B9" s="4">
        <v>78344221376</v>
      </c>
      <c r="C9" s="4" t="s">
        <v>31</v>
      </c>
      <c r="D9" s="5">
        <v>49.04</v>
      </c>
      <c r="E9" s="23" t="s">
        <v>22</v>
      </c>
    </row>
    <row r="10" spans="1:20" s="16" customFormat="1" ht="12.75" customHeight="1" x14ac:dyDescent="0.25">
      <c r="A10" s="6" t="s">
        <v>27</v>
      </c>
      <c r="B10" s="6"/>
      <c r="C10" s="6"/>
      <c r="D10" s="7">
        <v>1627.11</v>
      </c>
      <c r="E10" s="22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 ht="15" customHeight="1" x14ac:dyDescent="0.25">
      <c r="A11" s="4" t="s">
        <v>37</v>
      </c>
      <c r="B11" s="4">
        <v>44138062462</v>
      </c>
      <c r="C11" s="4" t="s">
        <v>38</v>
      </c>
      <c r="D11" s="5">
        <v>1299.92</v>
      </c>
      <c r="E11" s="23" t="s">
        <v>19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</row>
    <row r="12" spans="1:20" s="16" customFormat="1" ht="12.75" customHeight="1" x14ac:dyDescent="0.25">
      <c r="A12" s="6" t="s">
        <v>27</v>
      </c>
      <c r="B12" s="6"/>
      <c r="C12" s="6"/>
      <c r="D12" s="7">
        <v>1299.92</v>
      </c>
      <c r="E12" s="22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 ht="14.45" customHeight="1" x14ac:dyDescent="0.25">
      <c r="A13" s="4" t="s">
        <v>47</v>
      </c>
      <c r="B13" s="4">
        <v>53485458942</v>
      </c>
      <c r="C13" s="4" t="s">
        <v>21</v>
      </c>
      <c r="D13" s="5">
        <v>16.100000000000001</v>
      </c>
      <c r="E13" s="21" t="s">
        <v>61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</row>
    <row r="14" spans="1:20" s="16" customFormat="1" ht="12.75" customHeight="1" x14ac:dyDescent="0.25">
      <c r="A14" s="6" t="s">
        <v>27</v>
      </c>
      <c r="B14" s="6"/>
      <c r="C14" s="6"/>
      <c r="D14" s="7">
        <v>16.100000000000001</v>
      </c>
      <c r="E14" s="22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0" ht="15" customHeight="1" x14ac:dyDescent="0.25">
      <c r="A15" s="4" t="s">
        <v>54</v>
      </c>
      <c r="B15" s="4">
        <v>80916616067</v>
      </c>
      <c r="C15" s="4" t="s">
        <v>20</v>
      </c>
      <c r="D15" s="5">
        <v>937.5</v>
      </c>
      <c r="E15" s="23" t="s">
        <v>36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</row>
    <row r="16" spans="1:20" s="16" customFormat="1" ht="12.75" customHeight="1" x14ac:dyDescent="0.25">
      <c r="A16" s="6" t="s">
        <v>28</v>
      </c>
      <c r="B16" s="6"/>
      <c r="C16" s="6"/>
      <c r="D16" s="7">
        <v>937.5</v>
      </c>
      <c r="E16" s="22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</row>
    <row r="17" spans="1:24" ht="15" customHeight="1" x14ac:dyDescent="0.25">
      <c r="A17" s="4" t="s">
        <v>55</v>
      </c>
      <c r="B17" s="4">
        <v>53636619766</v>
      </c>
      <c r="C17" s="4" t="s">
        <v>21</v>
      </c>
      <c r="D17" s="5">
        <v>39</v>
      </c>
      <c r="E17" s="21" t="s">
        <v>22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</row>
    <row r="18" spans="1:24" s="16" customFormat="1" ht="12.75" customHeight="1" x14ac:dyDescent="0.25">
      <c r="A18" s="6" t="s">
        <v>27</v>
      </c>
      <c r="B18" s="6"/>
      <c r="C18" s="6"/>
      <c r="D18" s="7">
        <v>39</v>
      </c>
      <c r="E18" s="22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</row>
    <row r="19" spans="1:24" ht="15" customHeight="1" x14ac:dyDescent="0.25">
      <c r="A19" s="4" t="s">
        <v>87</v>
      </c>
      <c r="B19" s="4">
        <v>84210581427</v>
      </c>
      <c r="C19" s="4" t="s">
        <v>39</v>
      </c>
      <c r="D19" s="5">
        <v>11.1</v>
      </c>
      <c r="E19" s="23" t="s">
        <v>62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</row>
    <row r="20" spans="1:24" ht="15" customHeight="1" x14ac:dyDescent="0.25">
      <c r="A20" s="4" t="s">
        <v>87</v>
      </c>
      <c r="B20" s="4">
        <v>84210581427</v>
      </c>
      <c r="C20" s="4" t="s">
        <v>39</v>
      </c>
      <c r="D20" s="5">
        <v>49.41</v>
      </c>
      <c r="E20" s="23" t="s">
        <v>51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</row>
    <row r="21" spans="1:24" ht="15" customHeight="1" x14ac:dyDescent="0.25">
      <c r="A21" s="4" t="s">
        <v>87</v>
      </c>
      <c r="B21" s="4">
        <v>84210581427</v>
      </c>
      <c r="C21" s="4" t="s">
        <v>39</v>
      </c>
      <c r="D21" s="5">
        <v>144.99</v>
      </c>
      <c r="E21" s="23" t="s">
        <v>76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</row>
    <row r="22" spans="1:24" ht="12.6" customHeight="1" x14ac:dyDescent="0.25">
      <c r="A22" s="6" t="s">
        <v>27</v>
      </c>
      <c r="B22" s="6"/>
      <c r="C22" s="6"/>
      <c r="D22" s="7">
        <v>205.5</v>
      </c>
      <c r="E22" s="26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</row>
    <row r="23" spans="1:24" ht="15" customHeight="1" x14ac:dyDescent="0.25">
      <c r="A23" s="4" t="s">
        <v>23</v>
      </c>
      <c r="B23" s="4">
        <v>65254063529</v>
      </c>
      <c r="C23" s="4" t="s">
        <v>21</v>
      </c>
      <c r="D23" s="5">
        <v>322.92</v>
      </c>
      <c r="E23" s="23" t="s">
        <v>63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</row>
    <row r="24" spans="1:24" s="16" customFormat="1" ht="12" customHeight="1" x14ac:dyDescent="0.25">
      <c r="A24" s="28" t="s">
        <v>27</v>
      </c>
      <c r="B24" s="6"/>
      <c r="C24" s="6"/>
      <c r="D24" s="7">
        <v>322.92</v>
      </c>
      <c r="E24" s="22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</row>
    <row r="25" spans="1:24" ht="15" customHeight="1" x14ac:dyDescent="0.25">
      <c r="A25" s="4" t="s">
        <v>24</v>
      </c>
      <c r="B25" s="4">
        <v>92963223473</v>
      </c>
      <c r="C25" s="4" t="s">
        <v>20</v>
      </c>
      <c r="D25" s="5">
        <v>77.72</v>
      </c>
      <c r="E25" s="21" t="s">
        <v>77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</row>
    <row r="26" spans="1:24" s="16" customFormat="1" ht="12.6" customHeight="1" x14ac:dyDescent="0.25">
      <c r="A26" s="6" t="s">
        <v>27</v>
      </c>
      <c r="B26" s="6"/>
      <c r="C26" s="6"/>
      <c r="D26" s="7">
        <v>77.72</v>
      </c>
      <c r="E26" s="22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</row>
    <row r="27" spans="1:24" ht="15" customHeight="1" x14ac:dyDescent="0.25">
      <c r="A27" s="4" t="s">
        <v>56</v>
      </c>
      <c r="B27" s="4">
        <v>48508153378</v>
      </c>
      <c r="C27" s="4" t="s">
        <v>60</v>
      </c>
      <c r="D27" s="5">
        <v>275</v>
      </c>
      <c r="E27" s="21" t="s">
        <v>78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</row>
    <row r="28" spans="1:24" s="16" customFormat="1" ht="12.75" customHeight="1" x14ac:dyDescent="0.25">
      <c r="A28" s="6" t="s">
        <v>27</v>
      </c>
      <c r="B28" s="6"/>
      <c r="C28" s="6"/>
      <c r="D28" s="7">
        <v>275</v>
      </c>
      <c r="E28" s="22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</row>
    <row r="29" spans="1:24" ht="15" customHeight="1" x14ac:dyDescent="0.25">
      <c r="A29" s="4" t="s">
        <v>49</v>
      </c>
      <c r="B29" s="29" t="s">
        <v>58</v>
      </c>
      <c r="C29" s="4" t="s">
        <v>21</v>
      </c>
      <c r="D29" s="5">
        <v>55</v>
      </c>
      <c r="E29" s="21" t="s">
        <v>22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1:24" s="16" customFormat="1" ht="12.75" customHeight="1" x14ac:dyDescent="0.25">
      <c r="A30" s="6" t="s">
        <v>27</v>
      </c>
      <c r="B30" s="6"/>
      <c r="C30" s="6"/>
      <c r="D30" s="7">
        <v>55</v>
      </c>
      <c r="E30" s="22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1:24" ht="15" customHeight="1" x14ac:dyDescent="0.25">
      <c r="A31" s="3" t="s">
        <v>59</v>
      </c>
      <c r="B31" s="4">
        <v>89077533639</v>
      </c>
      <c r="C31" s="4" t="s">
        <v>20</v>
      </c>
      <c r="D31" s="5">
        <v>120.13</v>
      </c>
      <c r="E31" s="21" t="s">
        <v>79</v>
      </c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spans="1:24" s="16" customFormat="1" ht="12.75" customHeight="1" x14ac:dyDescent="0.25">
      <c r="A32" s="17" t="s">
        <v>27</v>
      </c>
      <c r="B32" s="6"/>
      <c r="C32" s="6"/>
      <c r="D32" s="7">
        <v>120.13</v>
      </c>
      <c r="E32" s="22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</row>
    <row r="33" spans="1:24" ht="15" customHeight="1" x14ac:dyDescent="0.25">
      <c r="A33" s="4" t="s">
        <v>57</v>
      </c>
      <c r="B33" s="29" t="s">
        <v>29</v>
      </c>
      <c r="C33" s="4" t="s">
        <v>21</v>
      </c>
      <c r="D33" s="5">
        <v>36.08</v>
      </c>
      <c r="E33" s="21" t="s">
        <v>80</v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</row>
    <row r="34" spans="1:24" s="16" customFormat="1" ht="12.75" customHeight="1" x14ac:dyDescent="0.25">
      <c r="A34" s="6" t="s">
        <v>27</v>
      </c>
      <c r="B34" s="30"/>
      <c r="C34" s="6"/>
      <c r="D34" s="7">
        <v>36.08</v>
      </c>
      <c r="E34" s="22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</row>
    <row r="35" spans="1:24" ht="15" customHeight="1" x14ac:dyDescent="0.25">
      <c r="A35" s="4" t="s">
        <v>84</v>
      </c>
      <c r="B35" s="4">
        <v>27759560625</v>
      </c>
      <c r="C35" s="4" t="s">
        <v>20</v>
      </c>
      <c r="D35" s="5">
        <v>87.9</v>
      </c>
      <c r="E35" s="21" t="s">
        <v>42</v>
      </c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6" spans="1:24" s="16" customFormat="1" ht="12.75" customHeight="1" x14ac:dyDescent="0.25">
      <c r="A36" s="6" t="s">
        <v>27</v>
      </c>
      <c r="B36" s="6"/>
      <c r="C36" s="6"/>
      <c r="D36" s="7">
        <v>87.9</v>
      </c>
      <c r="E36" s="22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</row>
    <row r="37" spans="1:24" ht="15" customHeight="1" x14ac:dyDescent="0.25">
      <c r="A37" s="4" t="s">
        <v>26</v>
      </c>
      <c r="B37" s="4">
        <v>18804286885</v>
      </c>
      <c r="C37" s="4" t="s">
        <v>21</v>
      </c>
      <c r="D37" s="5">
        <v>109.11</v>
      </c>
      <c r="E37" s="21" t="s">
        <v>80</v>
      </c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</row>
    <row r="38" spans="1:24" s="16" customFormat="1" ht="12.75" customHeight="1" x14ac:dyDescent="0.25">
      <c r="A38" s="6" t="s">
        <v>27</v>
      </c>
      <c r="B38" s="6"/>
      <c r="C38" s="6"/>
      <c r="D38" s="7">
        <v>109.11</v>
      </c>
      <c r="E38" s="22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</row>
    <row r="39" spans="1:24" ht="15" customHeight="1" x14ac:dyDescent="0.25">
      <c r="A39" s="4" t="s">
        <v>33</v>
      </c>
      <c r="B39" s="29" t="s">
        <v>34</v>
      </c>
      <c r="C39" s="4" t="s">
        <v>32</v>
      </c>
      <c r="D39" s="5">
        <v>50</v>
      </c>
      <c r="E39" s="21" t="s">
        <v>50</v>
      </c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</row>
    <row r="40" spans="1:24" ht="15" customHeight="1" x14ac:dyDescent="0.25">
      <c r="A40" s="4" t="s">
        <v>33</v>
      </c>
      <c r="B40" s="29" t="s">
        <v>34</v>
      </c>
      <c r="C40" s="4" t="s">
        <v>32</v>
      </c>
      <c r="D40" s="5">
        <v>103</v>
      </c>
      <c r="E40" s="21" t="s">
        <v>22</v>
      </c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</row>
    <row r="41" spans="1:24" ht="12.75" customHeight="1" x14ac:dyDescent="0.25">
      <c r="A41" s="6" t="s">
        <v>27</v>
      </c>
      <c r="B41" s="6"/>
      <c r="C41" s="6"/>
      <c r="D41" s="7">
        <v>153</v>
      </c>
      <c r="E41" s="22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</row>
    <row r="42" spans="1:24" s="20" customFormat="1" ht="15" customHeight="1" x14ac:dyDescent="0.25">
      <c r="A42" s="18" t="s">
        <v>64</v>
      </c>
      <c r="B42" s="18">
        <v>81793146560</v>
      </c>
      <c r="C42" s="18" t="s">
        <v>20</v>
      </c>
      <c r="D42" s="19">
        <v>206.11</v>
      </c>
      <c r="E42" s="25" t="s">
        <v>81</v>
      </c>
    </row>
    <row r="43" spans="1:24" ht="12.75" customHeight="1" x14ac:dyDescent="0.25">
      <c r="A43" s="6" t="s">
        <v>27</v>
      </c>
      <c r="B43" s="6"/>
      <c r="C43" s="6"/>
      <c r="D43" s="7">
        <v>206.11</v>
      </c>
      <c r="E43" s="22"/>
    </row>
    <row r="44" spans="1:24" s="20" customFormat="1" ht="15" customHeight="1" x14ac:dyDescent="0.25">
      <c r="A44" s="18" t="s">
        <v>65</v>
      </c>
      <c r="B44" s="18">
        <v>29524210204</v>
      </c>
      <c r="C44" s="18" t="s">
        <v>20</v>
      </c>
      <c r="D44" s="19">
        <v>59.73</v>
      </c>
      <c r="E44" s="25" t="s">
        <v>81</v>
      </c>
    </row>
    <row r="45" spans="1:24" ht="12.75" customHeight="1" x14ac:dyDescent="0.25">
      <c r="A45" s="6" t="s">
        <v>27</v>
      </c>
      <c r="B45" s="6"/>
      <c r="C45" s="6"/>
      <c r="D45" s="7">
        <v>59.73</v>
      </c>
      <c r="E45" s="22"/>
    </row>
    <row r="46" spans="1:24" ht="15" customHeight="1" x14ac:dyDescent="0.25">
      <c r="A46" s="18" t="s">
        <v>66</v>
      </c>
      <c r="B46" s="18">
        <v>87311810356</v>
      </c>
      <c r="C46" s="18" t="s">
        <v>20</v>
      </c>
      <c r="D46" s="19">
        <v>8.59</v>
      </c>
      <c r="E46" s="25" t="s">
        <v>81</v>
      </c>
    </row>
    <row r="47" spans="1:24" ht="12.75" customHeight="1" x14ac:dyDescent="0.25">
      <c r="A47" s="6" t="s">
        <v>27</v>
      </c>
      <c r="B47" s="6"/>
      <c r="C47" s="6"/>
      <c r="D47" s="7">
        <v>8.59</v>
      </c>
      <c r="E47" s="22"/>
    </row>
    <row r="48" spans="1:24" s="20" customFormat="1" ht="15" customHeight="1" x14ac:dyDescent="0.25">
      <c r="A48" s="18" t="s">
        <v>41</v>
      </c>
      <c r="B48" s="31" t="s">
        <v>73</v>
      </c>
      <c r="C48" s="18" t="s">
        <v>20</v>
      </c>
      <c r="D48" s="19">
        <v>1.66</v>
      </c>
      <c r="E48" s="25" t="s">
        <v>25</v>
      </c>
    </row>
    <row r="49" spans="1:5" ht="12.75" customHeight="1" x14ac:dyDescent="0.25">
      <c r="A49" s="6" t="s">
        <v>30</v>
      </c>
      <c r="B49" s="6"/>
      <c r="C49" s="6"/>
      <c r="D49" s="7">
        <v>1.66</v>
      </c>
      <c r="E49" s="22"/>
    </row>
    <row r="50" spans="1:5" s="20" customFormat="1" ht="15" customHeight="1" x14ac:dyDescent="0.25">
      <c r="A50" s="18" t="s">
        <v>45</v>
      </c>
      <c r="B50" s="18">
        <v>43965974818</v>
      </c>
      <c r="C50" s="18" t="s">
        <v>20</v>
      </c>
      <c r="D50" s="19">
        <v>946.19</v>
      </c>
      <c r="E50" s="27" t="s">
        <v>42</v>
      </c>
    </row>
    <row r="51" spans="1:5" ht="12.75" customHeight="1" x14ac:dyDescent="0.25">
      <c r="A51" s="6" t="s">
        <v>27</v>
      </c>
      <c r="B51" s="6"/>
      <c r="C51" s="6"/>
      <c r="D51" s="7">
        <v>946.19</v>
      </c>
      <c r="E51" s="22"/>
    </row>
    <row r="52" spans="1:5" s="20" customFormat="1" ht="15" customHeight="1" x14ac:dyDescent="0.25">
      <c r="A52" s="18" t="s">
        <v>67</v>
      </c>
      <c r="B52" s="18">
        <v>50333538816</v>
      </c>
      <c r="C52" s="18" t="s">
        <v>21</v>
      </c>
      <c r="D52" s="19">
        <v>214</v>
      </c>
      <c r="E52" s="27" t="s">
        <v>78</v>
      </c>
    </row>
    <row r="53" spans="1:5" ht="12.75" customHeight="1" x14ac:dyDescent="0.25">
      <c r="A53" s="6" t="s">
        <v>27</v>
      </c>
      <c r="B53" s="6"/>
      <c r="C53" s="6"/>
      <c r="D53" s="7">
        <v>214</v>
      </c>
      <c r="E53" s="22"/>
    </row>
    <row r="54" spans="1:5" s="20" customFormat="1" ht="15.6" customHeight="1" x14ac:dyDescent="0.25">
      <c r="A54" s="18" t="s">
        <v>85</v>
      </c>
      <c r="B54" s="18">
        <v>56575768790</v>
      </c>
      <c r="C54" s="18" t="s">
        <v>20</v>
      </c>
      <c r="D54" s="19">
        <v>136.88999999999999</v>
      </c>
      <c r="E54" s="27" t="s">
        <v>25</v>
      </c>
    </row>
    <row r="55" spans="1:5" ht="12.75" customHeight="1" x14ac:dyDescent="0.25">
      <c r="A55" s="6" t="s">
        <v>27</v>
      </c>
      <c r="B55" s="6"/>
      <c r="C55" s="6"/>
      <c r="D55" s="7">
        <v>136.88999999999999</v>
      </c>
      <c r="E55" s="22"/>
    </row>
    <row r="56" spans="1:5" s="20" customFormat="1" ht="15" customHeight="1" x14ac:dyDescent="0.25">
      <c r="A56" s="18" t="s">
        <v>68</v>
      </c>
      <c r="B56" s="31" t="s">
        <v>74</v>
      </c>
      <c r="C56" s="18" t="s">
        <v>20</v>
      </c>
      <c r="D56" s="19">
        <v>30</v>
      </c>
      <c r="E56" s="25" t="s">
        <v>25</v>
      </c>
    </row>
    <row r="57" spans="1:5" ht="12.75" customHeight="1" x14ac:dyDescent="0.25">
      <c r="A57" s="6" t="s">
        <v>27</v>
      </c>
      <c r="B57" s="6"/>
      <c r="C57" s="6"/>
      <c r="D57" s="7">
        <v>30</v>
      </c>
      <c r="E57" s="22"/>
    </row>
    <row r="58" spans="1:5" s="20" customFormat="1" ht="15" customHeight="1" x14ac:dyDescent="0.25">
      <c r="A58" s="18" t="s">
        <v>40</v>
      </c>
      <c r="B58" s="35">
        <v>68419124305</v>
      </c>
      <c r="C58" s="18" t="s">
        <v>20</v>
      </c>
      <c r="D58" s="19">
        <v>10.62</v>
      </c>
      <c r="E58" s="25" t="s">
        <v>9</v>
      </c>
    </row>
    <row r="59" spans="1:5" ht="12.75" customHeight="1" x14ac:dyDescent="0.25">
      <c r="A59" s="6" t="s">
        <v>27</v>
      </c>
      <c r="B59" s="6"/>
      <c r="C59" s="6"/>
      <c r="D59" s="7">
        <v>10.62</v>
      </c>
      <c r="E59" s="22"/>
    </row>
    <row r="60" spans="1:5" s="20" customFormat="1" ht="15" customHeight="1" x14ac:dyDescent="0.25">
      <c r="A60" s="18" t="s">
        <v>46</v>
      </c>
      <c r="B60" s="18">
        <v>41317489366</v>
      </c>
      <c r="C60" s="18" t="s">
        <v>20</v>
      </c>
      <c r="D60" s="32">
        <v>5271.49</v>
      </c>
      <c r="E60" s="25" t="s">
        <v>42</v>
      </c>
    </row>
    <row r="61" spans="1:5" ht="12.75" customHeight="1" x14ac:dyDescent="0.25">
      <c r="A61" s="6" t="s">
        <v>27</v>
      </c>
      <c r="B61" s="6"/>
      <c r="C61" s="6"/>
      <c r="D61" s="7">
        <v>5271.49</v>
      </c>
      <c r="E61" s="22"/>
    </row>
    <row r="62" spans="1:5" s="20" customFormat="1" ht="15" customHeight="1" x14ac:dyDescent="0.25">
      <c r="A62" s="18" t="s">
        <v>69</v>
      </c>
      <c r="B62" s="31" t="s">
        <v>75</v>
      </c>
      <c r="C62" s="18" t="s">
        <v>20</v>
      </c>
      <c r="D62" s="19">
        <v>521.98</v>
      </c>
      <c r="E62" s="25" t="s">
        <v>82</v>
      </c>
    </row>
    <row r="63" spans="1:5" ht="12.6" customHeight="1" x14ac:dyDescent="0.25">
      <c r="A63" s="6" t="s">
        <v>27</v>
      </c>
      <c r="B63" s="6"/>
      <c r="C63" s="6"/>
      <c r="D63" s="7">
        <v>521.98</v>
      </c>
      <c r="E63" s="22"/>
    </row>
    <row r="64" spans="1:5" s="20" customFormat="1" ht="30" customHeight="1" x14ac:dyDescent="0.25">
      <c r="A64" s="18" t="s">
        <v>43</v>
      </c>
      <c r="B64" s="18"/>
      <c r="C64" s="18"/>
      <c r="D64" s="19">
        <v>95.52</v>
      </c>
      <c r="E64" s="27" t="s">
        <v>83</v>
      </c>
    </row>
    <row r="65" spans="1:5" ht="12.75" customHeight="1" x14ac:dyDescent="0.25">
      <c r="A65" s="6" t="s">
        <v>27</v>
      </c>
      <c r="B65" s="6"/>
      <c r="C65" s="6"/>
      <c r="D65" s="7">
        <v>95.52</v>
      </c>
      <c r="E65" s="22"/>
    </row>
    <row r="66" spans="1:5" s="20" customFormat="1" ht="29.25" customHeight="1" x14ac:dyDescent="0.25">
      <c r="A66" s="18" t="s">
        <v>44</v>
      </c>
      <c r="B66" s="18"/>
      <c r="C66" s="18"/>
      <c r="D66" s="19">
        <v>79.62</v>
      </c>
      <c r="E66" s="24" t="s">
        <v>83</v>
      </c>
    </row>
    <row r="67" spans="1:5" ht="12.75" customHeight="1" x14ac:dyDescent="0.25">
      <c r="A67" s="6" t="s">
        <v>27</v>
      </c>
      <c r="B67" s="6"/>
      <c r="C67" s="6"/>
      <c r="D67" s="7">
        <v>79.62</v>
      </c>
      <c r="E67" s="22"/>
    </row>
    <row r="68" spans="1:5" s="20" customFormat="1" ht="15" customHeight="1" x14ac:dyDescent="0.25">
      <c r="A68" s="18" t="s">
        <v>70</v>
      </c>
      <c r="B68" s="18">
        <v>87385834108</v>
      </c>
      <c r="C68" s="18" t="s">
        <v>35</v>
      </c>
      <c r="D68" s="19">
        <v>1236</v>
      </c>
      <c r="E68" s="24" t="s">
        <v>81</v>
      </c>
    </row>
    <row r="69" spans="1:5" s="20" customFormat="1" ht="12.75" customHeight="1" x14ac:dyDescent="0.25">
      <c r="A69" s="6" t="s">
        <v>27</v>
      </c>
      <c r="B69" s="6"/>
      <c r="C69" s="6"/>
      <c r="D69" s="7">
        <v>1236</v>
      </c>
      <c r="E69" s="34"/>
    </row>
    <row r="70" spans="1:5" s="20" customFormat="1" ht="15" customHeight="1" x14ac:dyDescent="0.25">
      <c r="A70" s="18" t="s">
        <v>71</v>
      </c>
      <c r="B70" s="18">
        <v>34920717539</v>
      </c>
      <c r="C70" s="18" t="s">
        <v>35</v>
      </c>
      <c r="D70" s="19">
        <v>541.25</v>
      </c>
      <c r="E70" s="24" t="s">
        <v>36</v>
      </c>
    </row>
    <row r="71" spans="1:5" s="20" customFormat="1" ht="12.75" customHeight="1" x14ac:dyDescent="0.25">
      <c r="A71" s="6" t="s">
        <v>27</v>
      </c>
      <c r="B71" s="6"/>
      <c r="C71" s="6"/>
      <c r="D71" s="7">
        <v>541.25</v>
      </c>
      <c r="E71" s="34"/>
    </row>
    <row r="72" spans="1:5" s="33" customFormat="1" ht="15" customHeight="1" x14ac:dyDescent="0.2">
      <c r="A72" s="33" t="s">
        <v>72</v>
      </c>
      <c r="B72" s="18">
        <v>97537222719</v>
      </c>
      <c r="C72" s="18" t="s">
        <v>21</v>
      </c>
      <c r="D72" s="19">
        <v>1086.5899999999999</v>
      </c>
      <c r="E72" s="24" t="s">
        <v>19</v>
      </c>
    </row>
    <row r="73" spans="1:5" s="20" customFormat="1" ht="12.75" customHeight="1" x14ac:dyDescent="0.25">
      <c r="A73" s="6" t="s">
        <v>27</v>
      </c>
      <c r="B73" s="6"/>
      <c r="C73" s="6"/>
      <c r="D73" s="7">
        <v>1086.5899999999999</v>
      </c>
      <c r="E73" s="34"/>
    </row>
    <row r="74" spans="1:5" s="20" customFormat="1" ht="12.75" customHeight="1" x14ac:dyDescent="0.25">
      <c r="A74" s="18"/>
      <c r="B74" s="18"/>
      <c r="C74" s="18"/>
      <c r="D74" s="19"/>
      <c r="E74" s="24"/>
    </row>
    <row r="75" spans="1:5" s="20" customFormat="1" ht="21.75" customHeight="1" x14ac:dyDescent="0.25">
      <c r="A75" s="39" t="s">
        <v>52</v>
      </c>
      <c r="B75" s="37"/>
      <c r="C75" s="37"/>
      <c r="D75" s="40">
        <f>SUM(D8:D73)/2</f>
        <v>15808.23</v>
      </c>
      <c r="E75" s="41"/>
    </row>
    <row r="76" spans="1:5" ht="10.5" customHeight="1" x14ac:dyDescent="0.25">
      <c r="A76" s="18"/>
      <c r="B76" s="18"/>
      <c r="C76" s="18"/>
      <c r="D76" s="19"/>
      <c r="E76" s="18"/>
    </row>
    <row r="77" spans="1:5" s="20" customFormat="1" ht="21.95" customHeight="1" x14ac:dyDescent="0.25">
      <c r="A77" s="36" t="s">
        <v>7</v>
      </c>
      <c r="B77" s="37"/>
      <c r="C77" s="37"/>
      <c r="D77" s="38"/>
      <c r="E77" s="37"/>
    </row>
    <row r="78" spans="1:5" ht="15" customHeight="1" x14ac:dyDescent="0.25">
      <c r="A78" s="4"/>
      <c r="B78" s="4"/>
      <c r="C78" s="4"/>
      <c r="D78" s="5">
        <v>76752.320000000007</v>
      </c>
      <c r="E78" s="4" t="s">
        <v>11</v>
      </c>
    </row>
    <row r="79" spans="1:5" ht="15" customHeight="1" x14ac:dyDescent="0.25">
      <c r="A79" s="4"/>
      <c r="B79" s="4"/>
      <c r="C79" s="4"/>
      <c r="D79" s="5">
        <v>3976.97</v>
      </c>
      <c r="E79" s="4" t="s">
        <v>17</v>
      </c>
    </row>
    <row r="80" spans="1:5" ht="15" customHeight="1" x14ac:dyDescent="0.25">
      <c r="A80" s="4"/>
      <c r="B80" s="4"/>
      <c r="C80" s="4"/>
      <c r="D80" s="5">
        <v>1929.27</v>
      </c>
      <c r="E80" s="4" t="s">
        <v>18</v>
      </c>
    </row>
    <row r="81" spans="1:5" ht="15" customHeight="1" x14ac:dyDescent="0.25">
      <c r="A81" s="4"/>
      <c r="B81" s="4"/>
      <c r="C81" s="4"/>
      <c r="D81" s="5">
        <v>4300</v>
      </c>
      <c r="E81" s="4" t="s">
        <v>16</v>
      </c>
    </row>
    <row r="82" spans="1:5" ht="15" customHeight="1" x14ac:dyDescent="0.25">
      <c r="A82" s="4"/>
      <c r="B82" s="4"/>
      <c r="C82" s="4"/>
      <c r="D82" s="5">
        <v>13638.66</v>
      </c>
      <c r="E82" s="4" t="s">
        <v>8</v>
      </c>
    </row>
    <row r="83" spans="1:5" ht="15" customHeight="1" x14ac:dyDescent="0.25">
      <c r="A83" s="4"/>
      <c r="B83" s="4"/>
      <c r="C83" s="4"/>
      <c r="D83" s="5">
        <v>2707.26</v>
      </c>
      <c r="E83" s="4" t="s">
        <v>12</v>
      </c>
    </row>
    <row r="84" spans="1:5" ht="15" customHeight="1" x14ac:dyDescent="0.25">
      <c r="A84" s="4"/>
      <c r="B84" s="4"/>
      <c r="C84" s="4"/>
      <c r="D84" s="5">
        <v>194</v>
      </c>
      <c r="E84" s="4" t="s">
        <v>9</v>
      </c>
    </row>
    <row r="85" spans="1:5" s="20" customFormat="1" ht="21.95" customHeight="1" x14ac:dyDescent="0.25">
      <c r="A85" s="39" t="s">
        <v>10</v>
      </c>
      <c r="B85" s="39"/>
      <c r="C85" s="39"/>
      <c r="D85" s="40">
        <f>SUM(D78:D84)</f>
        <v>103498.48000000001</v>
      </c>
      <c r="E85" s="39"/>
    </row>
    <row r="86" spans="1:5" s="13" customFormat="1" ht="10.5" customHeight="1" x14ac:dyDescent="0.25">
      <c r="A86" s="11"/>
      <c r="B86" s="11"/>
      <c r="C86" s="11"/>
      <c r="D86" s="12"/>
      <c r="E86" s="11"/>
    </row>
    <row r="87" spans="1:5" ht="18" customHeight="1" x14ac:dyDescent="0.25">
      <c r="A87" s="14" t="s">
        <v>86</v>
      </c>
      <c r="B87" s="14"/>
      <c r="C87" s="14"/>
      <c r="D87" s="15">
        <f>SUM(D75+D85)</f>
        <v>119306.71</v>
      </c>
      <c r="E87" s="14"/>
    </row>
    <row r="89" spans="1:5" x14ac:dyDescent="0.25">
      <c r="A89" t="s">
        <v>88</v>
      </c>
      <c r="E89" t="s">
        <v>14</v>
      </c>
    </row>
    <row r="90" spans="1:5" x14ac:dyDescent="0.25">
      <c r="E90" t="s">
        <v>15</v>
      </c>
    </row>
  </sheetData>
  <mergeCells count="1">
    <mergeCell ref="A4:E4"/>
  </mergeCells>
  <phoneticPr fontId="6" type="noConversion"/>
  <pageMargins left="0.31496062992125984" right="0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Ranogajec Vuđan</dc:creator>
  <cp:lastModifiedBy>Dubravka Ranogajec Vuđan</cp:lastModifiedBy>
  <cp:lastPrinted>2025-05-15T05:52:17Z</cp:lastPrinted>
  <dcterms:created xsi:type="dcterms:W3CDTF">2024-02-07T13:09:50Z</dcterms:created>
  <dcterms:modified xsi:type="dcterms:W3CDTF">2025-05-15T06:09:26Z</dcterms:modified>
</cp:coreProperties>
</file>