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13_ncr:1_{6013F70A-ACF8-4529-9440-8D407A8AE216}" xr6:coauthVersionLast="47" xr6:coauthVersionMax="47" xr10:uidLastSave="{00000000-0000-0000-0000-000000000000}"/>
  <bookViews>
    <workbookView xWindow="-120" yWindow="-120" windowWidth="29040" windowHeight="15720" xr2:uid="{02631FBD-DEAC-4867-A533-2C5640569AF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3" i="1" l="1"/>
  <c r="D90" i="1"/>
  <c r="D101" i="1"/>
</calcChain>
</file>

<file path=xl/sharedStrings.xml><?xml version="1.0" encoding="utf-8"?>
<sst xmlns="http://schemas.openxmlformats.org/spreadsheetml/2006/main" count="191" uniqueCount="102">
  <si>
    <t>Osnovna škola  Side Košutić Radoboj</t>
  </si>
  <si>
    <t>Naziv primatelja</t>
  </si>
  <si>
    <t>OIB primatelja</t>
  </si>
  <si>
    <t xml:space="preserve"> Sjedište primatelja</t>
  </si>
  <si>
    <t>Način objave isplaćenog iznosa</t>
  </si>
  <si>
    <t xml:space="preserve">Vrsta rashoda i izdatka </t>
  </si>
  <si>
    <t>KATEGORIJA 1</t>
  </si>
  <si>
    <t>KATEGORIJA 2</t>
  </si>
  <si>
    <t>3132 - doprinos za obavezno zdravstveno osiguranje na plaću</t>
  </si>
  <si>
    <t>3295 - pristojbe i naknade</t>
  </si>
  <si>
    <t>UKUPNO KATEGORIJA 2</t>
  </si>
  <si>
    <t>3111 - bruto plaća (ukupan iznos bez bolovanja na teret HZZO-a)</t>
  </si>
  <si>
    <t>3212 - naknade za prijevoz, rad na terenu i odvojeni život</t>
  </si>
  <si>
    <t>OIB: 66597814254</t>
  </si>
  <si>
    <t>Ravnateljica:</t>
  </si>
  <si>
    <t>Dijana Šalković</t>
  </si>
  <si>
    <t>3121 - ostali rashodi za zaposlene</t>
  </si>
  <si>
    <t>3113 - plaće za prekovremeni rad</t>
  </si>
  <si>
    <t>3114 - plaće za posebne uvjete rada</t>
  </si>
  <si>
    <t>3222 - materijal i sirovine</t>
  </si>
  <si>
    <t>Zagreb</t>
  </si>
  <si>
    <t>Krapina</t>
  </si>
  <si>
    <t>3221 - uredski materijal i ostali materijalni rashodi</t>
  </si>
  <si>
    <t>Pekom d.o.o.</t>
  </si>
  <si>
    <t>Presečki</t>
  </si>
  <si>
    <t>Zagrebačka banka d.d.</t>
  </si>
  <si>
    <t>3431 - bankarske usluge i usluge platnog prometa</t>
  </si>
  <si>
    <t>Udruga Lanac kretanja</t>
  </si>
  <si>
    <t>3238 - računalne usluge</t>
  </si>
  <si>
    <t>3234 - komunalne usluge</t>
  </si>
  <si>
    <t>Krakom d.o.o.</t>
  </si>
  <si>
    <t>Ukupno:</t>
  </si>
  <si>
    <t xml:space="preserve">Ukupno: </t>
  </si>
  <si>
    <t>07928109478</t>
  </si>
  <si>
    <t>CS Data</t>
  </si>
  <si>
    <t>Krakom - vodoopskrba i odvodnja d.o.o.</t>
  </si>
  <si>
    <t>Velika Gorica</t>
  </si>
  <si>
    <t>18850488440</t>
  </si>
  <si>
    <t xml:space="preserve">Ukupno </t>
  </si>
  <si>
    <t>INFORMACIJA O TROŠENJU SREDSTAVA ZA MJESEC OŽUJAK 2025. GODINE</t>
  </si>
  <si>
    <t>Sesvete</t>
  </si>
  <si>
    <t>Poznanovec</t>
  </si>
  <si>
    <t>3224 - materijal i dijelovi za tek. i invest. održavanje</t>
  </si>
  <si>
    <t>Samoizbor</t>
  </si>
  <si>
    <t>A1 Hrvatska d.o.o.</t>
  </si>
  <si>
    <t>3231 - usluge telefona, pošte i prijevoza</t>
  </si>
  <si>
    <t>Hrvatski telekom d.d.</t>
  </si>
  <si>
    <t>Copia forum d.o.o.</t>
  </si>
  <si>
    <t>88512251460</t>
  </si>
  <si>
    <t>Radoboj</t>
  </si>
  <si>
    <t>3232 - usluge tekućeg i investicijskog održavanja</t>
  </si>
  <si>
    <t>HP-Hrvatska pošta d.d.</t>
  </si>
  <si>
    <t>4227 - uređaji, strojevi i oprema za ostale namjene</t>
  </si>
  <si>
    <t>00643859701</t>
  </si>
  <si>
    <t>SV. Nedjelja</t>
  </si>
  <si>
    <t>Gordan Poslončec</t>
  </si>
  <si>
    <t>3237 - intelekt. I osobne usluge (ugovor o djelu - bruto iznos sa doprinosima na bruto)</t>
  </si>
  <si>
    <t>Ivanka Švaljek</t>
  </si>
  <si>
    <t>Vindija d.d.</t>
  </si>
  <si>
    <t>Varaždin</t>
  </si>
  <si>
    <t>Zabok</t>
  </si>
  <si>
    <t>Zavod za javno zdravstvo K-Z županije</t>
  </si>
  <si>
    <t>Zlatar</t>
  </si>
  <si>
    <t>Hrvatska radiotelevizija</t>
  </si>
  <si>
    <t>Financijska agencija</t>
  </si>
  <si>
    <t>3223 - energija</t>
  </si>
  <si>
    <t>Osijek</t>
  </si>
  <si>
    <t>Mario Pospiš</t>
  </si>
  <si>
    <t>Ivana Trtoman Brlić</t>
  </si>
  <si>
    <t>Hrvatski savez učeničkih zadruga</t>
  </si>
  <si>
    <t>Spec. bolnica za med. rehabilit. K. Toplice</t>
  </si>
  <si>
    <t>Krapinske Toplice</t>
  </si>
  <si>
    <t>PC automati</t>
  </si>
  <si>
    <t>Hercegova trgovina</t>
  </si>
  <si>
    <t>Potočki promet</t>
  </si>
  <si>
    <t>HEP Elektra d.o.o.</t>
  </si>
  <si>
    <t>HEP Plin d.o.o.</t>
  </si>
  <si>
    <t>Trgocentar d.o.o.</t>
  </si>
  <si>
    <t>Keramix d.o.o.</t>
  </si>
  <si>
    <t>3211 - službena putovanja</t>
  </si>
  <si>
    <t>Narodni trgovački lanac d.d.</t>
  </si>
  <si>
    <t>Leuštek j.d.o.o.</t>
  </si>
  <si>
    <t>Tim papir d.o.o.</t>
  </si>
  <si>
    <t>Emos promet d.o.o.</t>
  </si>
  <si>
    <t>Kreativa d.o.o.</t>
  </si>
  <si>
    <t>Offertissima d.o.o.</t>
  </si>
  <si>
    <t>Pono konzalting d.o.o.</t>
  </si>
  <si>
    <t>Floa d.o.o.</t>
  </si>
  <si>
    <t>Intersport d.o.o.</t>
  </si>
  <si>
    <t>Decathlon d.o.o.</t>
  </si>
  <si>
    <t>02156897147</t>
  </si>
  <si>
    <t>3235 - zakupnine i najamnine</t>
  </si>
  <si>
    <t xml:space="preserve">4221 - uredska oprema i namještaj </t>
  </si>
  <si>
    <t>3236 - zdravstvene i veterinarsker usluge</t>
  </si>
  <si>
    <t>3294 - članarine i norme</t>
  </si>
  <si>
    <t>3299- ostali nespomenuti rashodi poslovanja</t>
  </si>
  <si>
    <t>3299 - ostali nespomenuti rashodi poslovanja</t>
  </si>
  <si>
    <t>3236 - zdravstvene i veterinarske usluge</t>
  </si>
  <si>
    <t>3225 - sitni inventar</t>
  </si>
  <si>
    <t>UKUPNO KATEGORIJA 1</t>
  </si>
  <si>
    <t>UKUPNO ZA OŽUJAK 2025.</t>
  </si>
  <si>
    <t>U Radoboju, 16. 04.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</si>
</sst>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4" fontId="2" fillId="0" borderId="1" xfId="0" applyNumberFormat="1" applyFont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0" fontId="0" fillId="3" borderId="1" xfId="0" applyFill="1" applyBorder="1"/>
    <xf numFmtId="0" fontId="2" fillId="4" borderId="1" xfId="0" applyFont="1" applyFill="1" applyBorder="1"/>
    <xf numFmtId="4" fontId="2" fillId="4" borderId="1" xfId="0" applyNumberFormat="1" applyFont="1" applyFill="1" applyBorder="1"/>
    <xf numFmtId="0" fontId="0" fillId="4" borderId="0" xfId="0" applyFill="1"/>
    <xf numFmtId="0" fontId="4" fillId="4" borderId="1" xfId="0" applyFont="1" applyFill="1" applyBorder="1"/>
    <xf numFmtId="0" fontId="4" fillId="3" borderId="1" xfId="0" applyFont="1" applyFill="1" applyBorder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1" fillId="0" borderId="0" xfId="0" applyFont="1"/>
    <xf numFmtId="0" fontId="2" fillId="5" borderId="1" xfId="0" applyFont="1" applyFill="1" applyBorder="1"/>
    <xf numFmtId="4" fontId="2" fillId="5" borderId="1" xfId="0" applyNumberFormat="1" applyFont="1" applyFill="1" applyBorder="1"/>
    <xf numFmtId="0" fontId="0" fillId="5" borderId="0" xfId="0" applyFill="1"/>
    <xf numFmtId="0" fontId="5" fillId="0" borderId="1" xfId="0" applyFont="1" applyBorder="1"/>
    <xf numFmtId="4" fontId="5" fillId="0" borderId="1" xfId="0" applyNumberFormat="1" applyFont="1" applyBorder="1"/>
    <xf numFmtId="0" fontId="0" fillId="2" borderId="0" xfId="0" applyFill="1"/>
    <xf numFmtId="0" fontId="2" fillId="2" borderId="1" xfId="0" applyFont="1" applyFill="1" applyBorder="1" applyAlignment="1">
      <alignment horizontal="left" vertical="center" wrapText="1"/>
    </xf>
    <xf numFmtId="0" fontId="2" fillId="6" borderId="1" xfId="0" applyFont="1" applyFill="1" applyBorder="1"/>
    <xf numFmtId="4" fontId="2" fillId="6" borderId="1" xfId="0" applyNumberFormat="1" applyFont="1" applyFill="1" applyBorder="1"/>
    <xf numFmtId="0" fontId="0" fillId="6" borderId="0" xfId="0" applyFill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6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49" fontId="2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49" fontId="2" fillId="6" borderId="1" xfId="0" applyNumberFormat="1" applyFont="1" applyFill="1" applyBorder="1" applyAlignment="1">
      <alignment horizontal="right"/>
    </xf>
    <xf numFmtId="4" fontId="2" fillId="6" borderId="0" xfId="0" applyNumberFormat="1" applyFont="1" applyFill="1"/>
    <xf numFmtId="0" fontId="2" fillId="6" borderId="0" xfId="0" applyFont="1" applyFill="1"/>
    <xf numFmtId="0" fontId="2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7" borderId="1" xfId="0" applyFont="1" applyFill="1" applyBorder="1"/>
    <xf numFmtId="4" fontId="3" fillId="7" borderId="1" xfId="0" applyNumberFormat="1" applyFont="1" applyFill="1" applyBorder="1"/>
    <xf numFmtId="0" fontId="0" fillId="7" borderId="0" xfId="0" applyFill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C5D0-BE51-45A6-9331-1416EF99550E}">
  <dimension ref="A1:BU106"/>
  <sheetViews>
    <sheetView tabSelected="1" topLeftCell="A82" workbookViewId="0">
      <selection activeCell="C103" sqref="C103"/>
    </sheetView>
  </sheetViews>
  <sheetFormatPr defaultRowHeight="15" x14ac:dyDescent="0.25"/>
  <cols>
    <col min="1" max="1" width="35" customWidth="1"/>
    <col min="2" max="2" width="18" customWidth="1"/>
    <col min="3" max="3" width="15.28515625" customWidth="1"/>
    <col min="4" max="4" width="16.28515625" customWidth="1"/>
    <col min="5" max="5" width="52" customWidth="1"/>
  </cols>
  <sheetData>
    <row r="1" spans="1:13" x14ac:dyDescent="0.25">
      <c r="A1" s="16" t="s">
        <v>0</v>
      </c>
    </row>
    <row r="2" spans="1:13" x14ac:dyDescent="0.25">
      <c r="A2" t="s">
        <v>13</v>
      </c>
    </row>
    <row r="4" spans="1:13" x14ac:dyDescent="0.25">
      <c r="A4" s="41" t="s">
        <v>39</v>
      </c>
      <c r="B4" s="41"/>
      <c r="C4" s="41"/>
      <c r="D4" s="41"/>
      <c r="E4" s="41"/>
    </row>
    <row r="6" spans="1:13" ht="29.25" customHeight="1" x14ac:dyDescent="0.25">
      <c r="A6" s="1" t="s">
        <v>1</v>
      </c>
      <c r="B6" s="1" t="s">
        <v>2</v>
      </c>
      <c r="C6" s="2" t="s">
        <v>3</v>
      </c>
      <c r="D6" s="2" t="s">
        <v>4</v>
      </c>
      <c r="E6" s="1" t="s">
        <v>5</v>
      </c>
    </row>
    <row r="7" spans="1:13" ht="21.95" customHeight="1" x14ac:dyDescent="0.25">
      <c r="A7" s="13" t="s">
        <v>6</v>
      </c>
      <c r="B7" s="8"/>
      <c r="C7" s="8"/>
      <c r="D7" s="8"/>
      <c r="E7" s="8"/>
    </row>
    <row r="8" spans="1:13" ht="14.45" customHeight="1" x14ac:dyDescent="0.25">
      <c r="A8" s="4" t="s">
        <v>80</v>
      </c>
      <c r="B8" s="4">
        <v>78344221376</v>
      </c>
      <c r="C8" s="4" t="s">
        <v>40</v>
      </c>
      <c r="D8" s="5">
        <v>490.85</v>
      </c>
      <c r="E8" s="29" t="s">
        <v>19</v>
      </c>
    </row>
    <row r="9" spans="1:13" ht="14.45" customHeight="1" x14ac:dyDescent="0.25">
      <c r="A9" s="4" t="s">
        <v>80</v>
      </c>
      <c r="B9" s="4">
        <v>78344221376</v>
      </c>
      <c r="C9" s="4" t="s">
        <v>40</v>
      </c>
      <c r="D9" s="5">
        <v>364.55</v>
      </c>
      <c r="E9" s="29" t="s">
        <v>22</v>
      </c>
    </row>
    <row r="10" spans="1:13" s="22" customFormat="1" ht="12.75" customHeight="1" x14ac:dyDescent="0.25">
      <c r="A10" s="6" t="s">
        <v>31</v>
      </c>
      <c r="B10" s="6"/>
      <c r="C10" s="6"/>
      <c r="D10" s="7">
        <v>855.4</v>
      </c>
      <c r="E10" s="28"/>
      <c r="F10" s="26"/>
      <c r="G10" s="26"/>
      <c r="H10" s="26"/>
      <c r="I10" s="26"/>
      <c r="J10" s="26"/>
      <c r="K10" s="26"/>
      <c r="L10" s="26"/>
      <c r="M10" s="26"/>
    </row>
    <row r="11" spans="1:13" ht="15" customHeight="1" x14ac:dyDescent="0.25">
      <c r="A11" s="4" t="s">
        <v>24</v>
      </c>
      <c r="B11" s="4">
        <v>65254063529</v>
      </c>
      <c r="C11" s="4" t="s">
        <v>21</v>
      </c>
      <c r="D11" s="5">
        <v>445.06</v>
      </c>
      <c r="E11" s="29" t="s">
        <v>19</v>
      </c>
      <c r="F11" s="26"/>
      <c r="G11" s="26"/>
      <c r="H11" s="26"/>
      <c r="I11" s="26"/>
      <c r="J11" s="26"/>
      <c r="K11" s="26"/>
      <c r="L11" s="26"/>
      <c r="M11" s="26"/>
    </row>
    <row r="12" spans="1:13" s="22" customFormat="1" ht="12.75" customHeight="1" x14ac:dyDescent="0.25">
      <c r="A12" s="6" t="s">
        <v>31</v>
      </c>
      <c r="B12" s="6"/>
      <c r="C12" s="6"/>
      <c r="D12" s="7">
        <v>445.06</v>
      </c>
      <c r="E12" s="28"/>
      <c r="F12" s="26"/>
      <c r="G12" s="26"/>
      <c r="H12" s="26"/>
      <c r="I12" s="26"/>
      <c r="J12" s="26"/>
      <c r="K12" s="26"/>
      <c r="L12" s="26"/>
      <c r="M12" s="26"/>
    </row>
    <row r="13" spans="1:13" ht="14.45" customHeight="1" x14ac:dyDescent="0.25">
      <c r="A13" s="4" t="s">
        <v>23</v>
      </c>
      <c r="B13" s="4">
        <v>97537222719</v>
      </c>
      <c r="C13" s="4" t="s">
        <v>21</v>
      </c>
      <c r="D13" s="5">
        <v>2716.68</v>
      </c>
      <c r="E13" s="27" t="s">
        <v>19</v>
      </c>
      <c r="F13" s="26"/>
      <c r="G13" s="26"/>
      <c r="H13" s="26"/>
      <c r="I13" s="26"/>
      <c r="J13" s="26"/>
      <c r="K13" s="26"/>
      <c r="L13" s="26"/>
      <c r="M13" s="26"/>
    </row>
    <row r="14" spans="1:13" s="22" customFormat="1" ht="12.75" customHeight="1" x14ac:dyDescent="0.25">
      <c r="A14" s="6" t="s">
        <v>31</v>
      </c>
      <c r="B14" s="6"/>
      <c r="C14" s="6"/>
      <c r="D14" s="7">
        <v>2716.68</v>
      </c>
      <c r="E14" s="28"/>
      <c r="F14" s="26"/>
      <c r="G14" s="26"/>
      <c r="H14" s="26"/>
      <c r="I14" s="26"/>
      <c r="J14" s="26"/>
      <c r="K14" s="26"/>
      <c r="L14" s="26"/>
      <c r="M14" s="26"/>
    </row>
    <row r="15" spans="1:13" ht="15" customHeight="1" x14ac:dyDescent="0.25">
      <c r="A15" s="4" t="s">
        <v>81</v>
      </c>
      <c r="B15" s="4">
        <v>61974650944</v>
      </c>
      <c r="C15" s="4" t="s">
        <v>41</v>
      </c>
      <c r="D15" s="5">
        <v>520.41999999999996</v>
      </c>
      <c r="E15" s="29" t="s">
        <v>29</v>
      </c>
      <c r="F15" s="26"/>
      <c r="G15" s="26"/>
      <c r="H15" s="26"/>
      <c r="I15" s="26"/>
      <c r="J15" s="26"/>
      <c r="K15" s="26"/>
      <c r="L15" s="26"/>
      <c r="M15" s="26"/>
    </row>
    <row r="16" spans="1:13" s="22" customFormat="1" ht="12.75" customHeight="1" x14ac:dyDescent="0.25">
      <c r="A16" s="6" t="s">
        <v>32</v>
      </c>
      <c r="B16" s="6"/>
      <c r="C16" s="6"/>
      <c r="D16" s="7">
        <v>520.41999999999996</v>
      </c>
      <c r="E16" s="28"/>
      <c r="F16" s="26"/>
      <c r="G16" s="26"/>
      <c r="H16" s="26"/>
      <c r="I16" s="26"/>
      <c r="J16" s="26"/>
      <c r="K16" s="26"/>
      <c r="L16" s="26"/>
      <c r="M16" s="26"/>
    </row>
    <row r="17" spans="1:13" ht="15" customHeight="1" x14ac:dyDescent="0.25">
      <c r="A17" s="4" t="s">
        <v>78</v>
      </c>
      <c r="B17" s="4">
        <v>53485458942</v>
      </c>
      <c r="C17" s="4" t="s">
        <v>21</v>
      </c>
      <c r="D17" s="5">
        <v>29.54</v>
      </c>
      <c r="E17" s="27" t="s">
        <v>42</v>
      </c>
      <c r="F17" s="26"/>
      <c r="G17" s="26"/>
      <c r="H17" s="26"/>
      <c r="I17" s="26"/>
      <c r="J17" s="26"/>
      <c r="K17" s="26"/>
      <c r="L17" s="26"/>
      <c r="M17" s="26"/>
    </row>
    <row r="18" spans="1:13" s="22" customFormat="1" ht="12.75" customHeight="1" x14ac:dyDescent="0.25">
      <c r="A18" s="6" t="s">
        <v>31</v>
      </c>
      <c r="B18" s="6"/>
      <c r="C18" s="6"/>
      <c r="D18" s="7">
        <v>29.54</v>
      </c>
      <c r="E18" s="28"/>
      <c r="F18" s="26"/>
      <c r="G18" s="26"/>
      <c r="H18" s="26"/>
      <c r="I18" s="26"/>
      <c r="J18" s="26"/>
      <c r="K18" s="26"/>
      <c r="L18" s="26"/>
      <c r="M18" s="26"/>
    </row>
    <row r="19" spans="1:13" ht="15" customHeight="1" x14ac:dyDescent="0.25">
      <c r="A19" s="4" t="s">
        <v>43</v>
      </c>
      <c r="B19" s="4">
        <v>60524641367</v>
      </c>
      <c r="C19" s="4" t="s">
        <v>21</v>
      </c>
      <c r="D19" s="5">
        <v>477.43</v>
      </c>
      <c r="E19" s="29" t="s">
        <v>22</v>
      </c>
      <c r="F19" s="26"/>
      <c r="G19" s="26"/>
      <c r="H19" s="26"/>
      <c r="I19" s="26"/>
      <c r="J19" s="26"/>
      <c r="K19" s="26"/>
      <c r="L19" s="26"/>
      <c r="M19" s="26"/>
    </row>
    <row r="20" spans="1:13" ht="12.6" customHeight="1" x14ac:dyDescent="0.25">
      <c r="A20" s="6" t="s">
        <v>31</v>
      </c>
      <c r="B20" s="6"/>
      <c r="C20" s="6"/>
      <c r="D20" s="7">
        <v>477.43</v>
      </c>
      <c r="E20" s="32"/>
      <c r="F20" s="26"/>
      <c r="G20" s="26"/>
      <c r="H20" s="26"/>
      <c r="I20" s="26"/>
      <c r="J20" s="26"/>
      <c r="K20" s="26"/>
      <c r="L20" s="26"/>
      <c r="M20" s="26"/>
    </row>
    <row r="21" spans="1:13" ht="15" customHeight="1" x14ac:dyDescent="0.25">
      <c r="A21" s="4" t="s">
        <v>25</v>
      </c>
      <c r="B21" s="4">
        <v>92963223473</v>
      </c>
      <c r="C21" s="4" t="s">
        <v>20</v>
      </c>
      <c r="D21" s="5">
        <v>58.76</v>
      </c>
      <c r="E21" s="29" t="s">
        <v>26</v>
      </c>
      <c r="F21" s="26"/>
      <c r="G21" s="26"/>
      <c r="H21" s="26"/>
      <c r="I21" s="26"/>
      <c r="J21" s="26"/>
      <c r="K21" s="26"/>
      <c r="L21" s="26"/>
      <c r="M21" s="26"/>
    </row>
    <row r="22" spans="1:13" s="22" customFormat="1" ht="12" customHeight="1" x14ac:dyDescent="0.25">
      <c r="A22" s="34" t="s">
        <v>31</v>
      </c>
      <c r="B22" s="6"/>
      <c r="C22" s="6"/>
      <c r="D22" s="7">
        <v>58.76</v>
      </c>
      <c r="E22" s="28"/>
      <c r="F22" s="26"/>
      <c r="G22" s="26"/>
      <c r="H22" s="26"/>
      <c r="I22" s="26"/>
      <c r="J22" s="26"/>
      <c r="K22" s="26"/>
      <c r="L22" s="26"/>
      <c r="M22" s="26"/>
    </row>
    <row r="23" spans="1:13" ht="15" customHeight="1" x14ac:dyDescent="0.25">
      <c r="A23" s="4" t="s">
        <v>82</v>
      </c>
      <c r="B23" s="4">
        <v>82224265653</v>
      </c>
      <c r="C23" s="4" t="s">
        <v>21</v>
      </c>
      <c r="D23" s="5">
        <v>54.28</v>
      </c>
      <c r="E23" s="27" t="s">
        <v>22</v>
      </c>
      <c r="F23" s="26"/>
      <c r="G23" s="26"/>
      <c r="H23" s="26"/>
      <c r="I23" s="26"/>
      <c r="J23" s="26"/>
      <c r="K23" s="26"/>
      <c r="L23" s="26"/>
      <c r="M23" s="26"/>
    </row>
    <row r="24" spans="1:13" s="22" customFormat="1" ht="12.6" customHeight="1" x14ac:dyDescent="0.25">
      <c r="A24" s="6" t="s">
        <v>31</v>
      </c>
      <c r="B24" s="6"/>
      <c r="C24" s="6"/>
      <c r="D24" s="7">
        <v>54.28</v>
      </c>
      <c r="E24" s="28"/>
      <c r="F24" s="26"/>
      <c r="G24" s="26"/>
      <c r="H24" s="26"/>
      <c r="I24" s="26"/>
      <c r="J24" s="26"/>
      <c r="K24" s="26"/>
      <c r="L24" s="26"/>
      <c r="M24" s="26"/>
    </row>
    <row r="25" spans="1:13" ht="15" customHeight="1" x14ac:dyDescent="0.25">
      <c r="A25" s="4" t="s">
        <v>27</v>
      </c>
      <c r="B25" s="4">
        <v>56575768790</v>
      </c>
      <c r="C25" s="4" t="s">
        <v>20</v>
      </c>
      <c r="D25" s="5">
        <v>136.88999999999999</v>
      </c>
      <c r="E25" s="27" t="s">
        <v>28</v>
      </c>
      <c r="F25" s="26"/>
      <c r="G25" s="26"/>
      <c r="H25" s="26"/>
      <c r="I25" s="26"/>
      <c r="J25" s="26"/>
      <c r="K25" s="26"/>
      <c r="L25" s="26"/>
      <c r="M25" s="26"/>
    </row>
    <row r="26" spans="1:13" s="22" customFormat="1" ht="12.75" customHeight="1" x14ac:dyDescent="0.25">
      <c r="A26" s="6" t="s">
        <v>31</v>
      </c>
      <c r="B26" s="6"/>
      <c r="C26" s="6"/>
      <c r="D26" s="7">
        <v>136.88999999999999</v>
      </c>
      <c r="E26" s="28"/>
      <c r="F26" s="26"/>
      <c r="G26" s="26"/>
      <c r="H26" s="26"/>
      <c r="I26" s="26"/>
      <c r="J26" s="26"/>
      <c r="K26" s="26"/>
      <c r="L26" s="26"/>
      <c r="M26" s="26"/>
    </row>
    <row r="27" spans="1:13" ht="15" customHeight="1" x14ac:dyDescent="0.25">
      <c r="A27" s="4" t="s">
        <v>34</v>
      </c>
      <c r="B27" s="35" t="s">
        <v>33</v>
      </c>
      <c r="C27" s="4" t="s">
        <v>36</v>
      </c>
      <c r="D27" s="5">
        <v>30</v>
      </c>
      <c r="E27" s="27" t="s">
        <v>28</v>
      </c>
      <c r="F27" s="26"/>
      <c r="G27" s="26"/>
      <c r="H27" s="26"/>
      <c r="I27" s="26"/>
      <c r="J27" s="26"/>
      <c r="K27" s="26"/>
      <c r="L27" s="26"/>
      <c r="M27" s="26"/>
    </row>
    <row r="28" spans="1:13" s="22" customFormat="1" ht="12.75" customHeight="1" x14ac:dyDescent="0.25">
      <c r="A28" s="6" t="s">
        <v>31</v>
      </c>
      <c r="B28" s="6"/>
      <c r="C28" s="6"/>
      <c r="D28" s="7">
        <v>30</v>
      </c>
      <c r="E28" s="28"/>
      <c r="F28" s="26"/>
      <c r="G28" s="26"/>
      <c r="H28" s="26"/>
      <c r="I28" s="26"/>
      <c r="J28" s="26"/>
      <c r="K28" s="26"/>
      <c r="L28" s="26"/>
      <c r="M28" s="26"/>
    </row>
    <row r="29" spans="1:13" ht="15" customHeight="1" x14ac:dyDescent="0.25">
      <c r="A29" s="3" t="s">
        <v>30</v>
      </c>
      <c r="B29" s="4">
        <v>18804286885</v>
      </c>
      <c r="C29" s="4" t="s">
        <v>21</v>
      </c>
      <c r="D29" s="5">
        <v>98.3</v>
      </c>
      <c r="E29" s="27" t="s">
        <v>29</v>
      </c>
      <c r="F29" s="26"/>
      <c r="G29" s="26"/>
      <c r="H29" s="26"/>
      <c r="I29" s="26"/>
      <c r="J29" s="26"/>
      <c r="K29" s="26"/>
      <c r="L29" s="26"/>
      <c r="M29" s="26"/>
    </row>
    <row r="30" spans="1:13" s="22" customFormat="1" ht="12.75" customHeight="1" x14ac:dyDescent="0.25">
      <c r="A30" s="23" t="s">
        <v>31</v>
      </c>
      <c r="B30" s="6"/>
      <c r="C30" s="6"/>
      <c r="D30" s="7">
        <v>98.3</v>
      </c>
      <c r="E30" s="28"/>
      <c r="F30" s="26"/>
      <c r="G30" s="26"/>
      <c r="H30" s="26"/>
      <c r="I30" s="26"/>
      <c r="J30" s="26"/>
      <c r="K30" s="26"/>
      <c r="L30" s="26"/>
      <c r="M30" s="26"/>
    </row>
    <row r="31" spans="1:13" ht="15" customHeight="1" x14ac:dyDescent="0.25">
      <c r="A31" s="4" t="s">
        <v>35</v>
      </c>
      <c r="B31" s="35" t="s">
        <v>37</v>
      </c>
      <c r="C31" s="4" t="s">
        <v>21</v>
      </c>
      <c r="D31" s="5">
        <v>40.6</v>
      </c>
      <c r="E31" s="27" t="s">
        <v>29</v>
      </c>
      <c r="F31" s="26"/>
      <c r="G31" s="26"/>
      <c r="H31" s="26"/>
      <c r="I31" s="26"/>
      <c r="J31" s="26"/>
      <c r="K31" s="26"/>
      <c r="L31" s="26"/>
      <c r="M31" s="26"/>
    </row>
    <row r="32" spans="1:13" s="22" customFormat="1" ht="12.75" customHeight="1" x14ac:dyDescent="0.25">
      <c r="A32" s="6" t="s">
        <v>31</v>
      </c>
      <c r="B32" s="36"/>
      <c r="C32" s="6"/>
      <c r="D32" s="7">
        <v>40.6</v>
      </c>
      <c r="E32" s="28"/>
      <c r="F32" s="26"/>
      <c r="G32" s="26"/>
      <c r="H32" s="26"/>
      <c r="I32" s="26"/>
      <c r="J32" s="26"/>
      <c r="K32" s="26"/>
      <c r="L32" s="26"/>
      <c r="M32" s="26"/>
    </row>
    <row r="33" spans="1:13" ht="15" customHeight="1" x14ac:dyDescent="0.25">
      <c r="A33" s="4" t="s">
        <v>44</v>
      </c>
      <c r="B33" s="4">
        <v>29524210204</v>
      </c>
      <c r="C33" s="4" t="s">
        <v>20</v>
      </c>
      <c r="D33" s="5">
        <v>59.73</v>
      </c>
      <c r="E33" s="27" t="s">
        <v>45</v>
      </c>
      <c r="F33" s="26"/>
      <c r="G33" s="26"/>
      <c r="H33" s="26"/>
      <c r="I33" s="26"/>
      <c r="J33" s="26"/>
      <c r="K33" s="26"/>
      <c r="L33" s="26"/>
      <c r="M33" s="26"/>
    </row>
    <row r="34" spans="1:13" s="22" customFormat="1" ht="12.75" customHeight="1" x14ac:dyDescent="0.25">
      <c r="A34" s="6" t="s">
        <v>31</v>
      </c>
      <c r="B34" s="6"/>
      <c r="C34" s="6"/>
      <c r="D34" s="7">
        <v>59.73</v>
      </c>
      <c r="E34" s="28"/>
      <c r="F34" s="26"/>
      <c r="G34" s="26"/>
      <c r="H34" s="26"/>
      <c r="I34" s="26"/>
      <c r="J34" s="26"/>
      <c r="K34" s="26"/>
      <c r="L34" s="26"/>
      <c r="M34" s="26"/>
    </row>
    <row r="35" spans="1:13" ht="15" customHeight="1" x14ac:dyDescent="0.25">
      <c r="A35" s="4" t="s">
        <v>46</v>
      </c>
      <c r="B35" s="4">
        <v>81793146560</v>
      </c>
      <c r="C35" s="4" t="s">
        <v>20</v>
      </c>
      <c r="D35" s="5">
        <v>206.11</v>
      </c>
      <c r="E35" s="27" t="s">
        <v>45</v>
      </c>
      <c r="F35" s="26"/>
      <c r="G35" s="26"/>
      <c r="H35" s="26"/>
      <c r="I35" s="26"/>
      <c r="J35" s="26"/>
      <c r="K35" s="26"/>
      <c r="L35" s="26"/>
      <c r="M35" s="26"/>
    </row>
    <row r="36" spans="1:13" s="22" customFormat="1" ht="12.75" customHeight="1" x14ac:dyDescent="0.25">
      <c r="A36" s="6" t="s">
        <v>31</v>
      </c>
      <c r="B36" s="6"/>
      <c r="C36" s="6"/>
      <c r="D36" s="7">
        <v>206.11</v>
      </c>
      <c r="E36" s="28"/>
      <c r="F36" s="26"/>
      <c r="G36" s="26"/>
      <c r="H36" s="26"/>
      <c r="I36" s="26"/>
      <c r="J36" s="26"/>
      <c r="K36" s="26"/>
      <c r="L36" s="26"/>
      <c r="M36" s="26"/>
    </row>
    <row r="37" spans="1:13" ht="15" customHeight="1" x14ac:dyDescent="0.25">
      <c r="A37" s="4" t="s">
        <v>47</v>
      </c>
      <c r="B37" s="35" t="s">
        <v>48</v>
      </c>
      <c r="C37" s="4" t="s">
        <v>41</v>
      </c>
      <c r="D37" s="5">
        <v>65.05</v>
      </c>
      <c r="E37" s="27" t="s">
        <v>91</v>
      </c>
      <c r="F37" s="26"/>
      <c r="G37" s="26"/>
      <c r="H37" s="26"/>
      <c r="I37" s="26"/>
      <c r="J37" s="26"/>
      <c r="K37" s="26"/>
      <c r="L37" s="26"/>
      <c r="M37" s="26"/>
    </row>
    <row r="38" spans="1:13" ht="15" customHeight="1" x14ac:dyDescent="0.25">
      <c r="A38" s="4" t="s">
        <v>47</v>
      </c>
      <c r="B38" s="35" t="s">
        <v>48</v>
      </c>
      <c r="C38" s="4" t="s">
        <v>41</v>
      </c>
      <c r="D38" s="5">
        <v>372.5</v>
      </c>
      <c r="E38" s="27" t="s">
        <v>92</v>
      </c>
      <c r="F38" s="26"/>
      <c r="G38" s="26"/>
      <c r="H38" s="26"/>
      <c r="I38" s="26"/>
      <c r="J38" s="26"/>
      <c r="K38" s="26"/>
      <c r="L38" s="26"/>
      <c r="M38" s="26"/>
    </row>
    <row r="39" spans="1:13" ht="12.75" customHeight="1" x14ac:dyDescent="0.25">
      <c r="A39" s="6" t="s">
        <v>31</v>
      </c>
      <c r="B39" s="6"/>
      <c r="C39" s="6"/>
      <c r="D39" s="7">
        <v>437.55</v>
      </c>
      <c r="E39" s="28"/>
      <c r="F39" s="26"/>
      <c r="G39" s="26"/>
      <c r="H39" s="26"/>
      <c r="I39" s="26"/>
      <c r="J39" s="26"/>
      <c r="K39" s="26"/>
      <c r="L39" s="26"/>
      <c r="M39" s="26"/>
    </row>
    <row r="40" spans="1:13" s="26" customFormat="1" ht="15" customHeight="1" x14ac:dyDescent="0.25">
      <c r="A40" s="24" t="s">
        <v>83</v>
      </c>
      <c r="B40" s="24">
        <v>34920717539</v>
      </c>
      <c r="C40" s="24" t="s">
        <v>49</v>
      </c>
      <c r="D40" s="25">
        <v>137.38</v>
      </c>
      <c r="E40" s="31" t="s">
        <v>50</v>
      </c>
    </row>
    <row r="41" spans="1:13" ht="12.75" customHeight="1" x14ac:dyDescent="0.25">
      <c r="A41" s="6" t="s">
        <v>31</v>
      </c>
      <c r="B41" s="6"/>
      <c r="C41" s="6"/>
      <c r="D41" s="7">
        <v>137.38</v>
      </c>
      <c r="E41" s="28"/>
      <c r="F41" s="26"/>
      <c r="G41" s="26"/>
      <c r="H41" s="26"/>
      <c r="I41" s="26"/>
      <c r="J41" s="26"/>
      <c r="K41" s="26"/>
      <c r="L41" s="26"/>
      <c r="M41" s="26"/>
    </row>
    <row r="42" spans="1:13" s="26" customFormat="1" ht="15" customHeight="1" x14ac:dyDescent="0.25">
      <c r="A42" s="24" t="s">
        <v>51</v>
      </c>
      <c r="B42" s="24">
        <v>87311810356</v>
      </c>
      <c r="C42" s="24" t="s">
        <v>20</v>
      </c>
      <c r="D42" s="25">
        <v>29.19</v>
      </c>
      <c r="E42" s="31" t="s">
        <v>45</v>
      </c>
    </row>
    <row r="43" spans="1:13" ht="12.75" customHeight="1" x14ac:dyDescent="0.25">
      <c r="A43" s="6" t="s">
        <v>31</v>
      </c>
      <c r="B43" s="6"/>
      <c r="C43" s="6"/>
      <c r="D43" s="7">
        <v>29.19</v>
      </c>
      <c r="E43" s="28"/>
    </row>
    <row r="44" spans="1:13" ht="15" customHeight="1" x14ac:dyDescent="0.25">
      <c r="A44" s="24" t="s">
        <v>84</v>
      </c>
      <c r="B44" s="24">
        <v>37351859504</v>
      </c>
      <c r="C44" s="24" t="s">
        <v>20</v>
      </c>
      <c r="D44" s="25">
        <v>510.46</v>
      </c>
      <c r="E44" s="31" t="s">
        <v>52</v>
      </c>
    </row>
    <row r="45" spans="1:13" ht="12.75" customHeight="1" x14ac:dyDescent="0.25">
      <c r="A45" s="6" t="s">
        <v>31</v>
      </c>
      <c r="B45" s="6"/>
      <c r="C45" s="6"/>
      <c r="D45" s="7">
        <v>510.46</v>
      </c>
      <c r="E45" s="28"/>
    </row>
    <row r="46" spans="1:13" s="26" customFormat="1" ht="15" customHeight="1" x14ac:dyDescent="0.25">
      <c r="A46" s="24" t="s">
        <v>85</v>
      </c>
      <c r="B46" s="37" t="s">
        <v>53</v>
      </c>
      <c r="C46" s="24" t="s">
        <v>54</v>
      </c>
      <c r="D46" s="25">
        <v>186.21</v>
      </c>
      <c r="E46" s="31" t="s">
        <v>22</v>
      </c>
    </row>
    <row r="47" spans="1:13" ht="12.75" customHeight="1" x14ac:dyDescent="0.25">
      <c r="A47" s="6" t="s">
        <v>38</v>
      </c>
      <c r="B47" s="6"/>
      <c r="C47" s="6"/>
      <c r="D47" s="7">
        <v>186.21</v>
      </c>
      <c r="E47" s="28"/>
    </row>
    <row r="48" spans="1:13" s="26" customFormat="1" ht="29.25" customHeight="1" x14ac:dyDescent="0.25">
      <c r="A48" s="24" t="s">
        <v>55</v>
      </c>
      <c r="B48" s="24"/>
      <c r="C48" s="24"/>
      <c r="D48" s="25">
        <v>25</v>
      </c>
      <c r="E48" s="33" t="s">
        <v>56</v>
      </c>
    </row>
    <row r="49" spans="1:5" ht="12.75" customHeight="1" x14ac:dyDescent="0.25">
      <c r="A49" s="6" t="s">
        <v>31</v>
      </c>
      <c r="B49" s="6"/>
      <c r="C49" s="6"/>
      <c r="D49" s="7">
        <v>25</v>
      </c>
      <c r="E49" s="28"/>
    </row>
    <row r="50" spans="1:5" s="26" customFormat="1" ht="30" customHeight="1" x14ac:dyDescent="0.25">
      <c r="A50" s="24" t="s">
        <v>57</v>
      </c>
      <c r="B50" s="24"/>
      <c r="C50" s="24"/>
      <c r="D50" s="25">
        <v>25</v>
      </c>
      <c r="E50" s="33" t="s">
        <v>56</v>
      </c>
    </row>
    <row r="51" spans="1:5" ht="12.75" customHeight="1" x14ac:dyDescent="0.25">
      <c r="A51" s="6" t="s">
        <v>31</v>
      </c>
      <c r="B51" s="6"/>
      <c r="C51" s="6"/>
      <c r="D51" s="7">
        <v>25</v>
      </c>
      <c r="E51" s="28"/>
    </row>
    <row r="52" spans="1:5" s="26" customFormat="1" ht="15.6" customHeight="1" x14ac:dyDescent="0.25">
      <c r="A52" s="24" t="s">
        <v>58</v>
      </c>
      <c r="B52" s="24">
        <v>44138062462</v>
      </c>
      <c r="C52" s="24" t="s">
        <v>59</v>
      </c>
      <c r="D52" s="25">
        <v>751.41</v>
      </c>
      <c r="E52" s="33" t="s">
        <v>19</v>
      </c>
    </row>
    <row r="53" spans="1:5" ht="12.75" customHeight="1" x14ac:dyDescent="0.25">
      <c r="A53" s="22" t="s">
        <v>31</v>
      </c>
      <c r="B53" s="6"/>
      <c r="C53" s="6"/>
      <c r="D53" s="7">
        <v>751.41</v>
      </c>
      <c r="E53" s="28"/>
    </row>
    <row r="54" spans="1:5" s="26" customFormat="1" ht="15" customHeight="1" x14ac:dyDescent="0.25">
      <c r="A54" s="24" t="s">
        <v>77</v>
      </c>
      <c r="B54" s="24">
        <v>84210581427</v>
      </c>
      <c r="C54" s="24" t="s">
        <v>60</v>
      </c>
      <c r="D54" s="25">
        <v>39.21</v>
      </c>
      <c r="E54" s="31" t="s">
        <v>22</v>
      </c>
    </row>
    <row r="55" spans="1:5" s="26" customFormat="1" ht="15" customHeight="1" x14ac:dyDescent="0.25">
      <c r="A55" s="24" t="s">
        <v>77</v>
      </c>
      <c r="B55" s="24">
        <v>84210581427</v>
      </c>
      <c r="C55" s="24" t="s">
        <v>60</v>
      </c>
      <c r="D55" s="25">
        <v>117.77</v>
      </c>
      <c r="E55" s="31" t="s">
        <v>42</v>
      </c>
    </row>
    <row r="56" spans="1:5" ht="12.75" customHeight="1" x14ac:dyDescent="0.25">
      <c r="A56" s="6" t="s">
        <v>31</v>
      </c>
      <c r="B56" s="6"/>
      <c r="C56" s="6"/>
      <c r="D56" s="7">
        <v>156.97999999999999</v>
      </c>
      <c r="E56" s="28"/>
    </row>
    <row r="57" spans="1:5" s="26" customFormat="1" ht="15" customHeight="1" x14ac:dyDescent="0.25">
      <c r="A57" s="24" t="s">
        <v>61</v>
      </c>
      <c r="B57" s="24">
        <v>60235531937</v>
      </c>
      <c r="C57" s="24" t="s">
        <v>62</v>
      </c>
      <c r="D57" s="25">
        <v>43.8</v>
      </c>
      <c r="E57" s="31" t="s">
        <v>93</v>
      </c>
    </row>
    <row r="58" spans="1:5" ht="12.75" customHeight="1" x14ac:dyDescent="0.25">
      <c r="A58" s="6" t="s">
        <v>31</v>
      </c>
      <c r="B58" s="6"/>
      <c r="C58" s="6"/>
      <c r="D58" s="7">
        <v>43.8</v>
      </c>
      <c r="E58" s="28"/>
    </row>
    <row r="59" spans="1:5" s="26" customFormat="1" ht="15" customHeight="1" x14ac:dyDescent="0.25">
      <c r="A59" s="24" t="s">
        <v>63</v>
      </c>
      <c r="B59" s="24">
        <v>68419124305</v>
      </c>
      <c r="C59" s="24" t="s">
        <v>20</v>
      </c>
      <c r="D59" s="38">
        <v>10.52</v>
      </c>
      <c r="E59" s="31" t="s">
        <v>9</v>
      </c>
    </row>
    <row r="60" spans="1:5" ht="12.75" customHeight="1" x14ac:dyDescent="0.25">
      <c r="A60" s="6" t="s">
        <v>31</v>
      </c>
      <c r="B60" s="6"/>
      <c r="C60" s="6"/>
      <c r="D60" s="7">
        <v>10.52</v>
      </c>
      <c r="E60" s="28"/>
    </row>
    <row r="61" spans="1:5" s="26" customFormat="1" ht="15" customHeight="1" x14ac:dyDescent="0.25">
      <c r="A61" s="24" t="s">
        <v>86</v>
      </c>
      <c r="B61" s="37" t="s">
        <v>90</v>
      </c>
      <c r="C61" s="24" t="s">
        <v>20</v>
      </c>
      <c r="D61" s="25">
        <v>15</v>
      </c>
      <c r="E61" s="31" t="s">
        <v>22</v>
      </c>
    </row>
    <row r="62" spans="1:5" ht="12.75" customHeight="1" x14ac:dyDescent="0.25">
      <c r="A62" s="6" t="s">
        <v>31</v>
      </c>
      <c r="B62" s="6"/>
      <c r="C62" s="6"/>
      <c r="D62" s="7">
        <v>15</v>
      </c>
      <c r="E62" s="28"/>
    </row>
    <row r="63" spans="1:5" s="26" customFormat="1" ht="15" customHeight="1" x14ac:dyDescent="0.25">
      <c r="A63" s="24" t="s">
        <v>64</v>
      </c>
      <c r="B63" s="24">
        <v>85821130368</v>
      </c>
      <c r="C63" s="24" t="s">
        <v>20</v>
      </c>
      <c r="D63" s="25">
        <v>1.66</v>
      </c>
      <c r="E63" s="31" t="s">
        <v>28</v>
      </c>
    </row>
    <row r="64" spans="1:5" ht="12.75" customHeight="1" x14ac:dyDescent="0.25">
      <c r="A64" s="6" t="s">
        <v>31</v>
      </c>
      <c r="B64" s="6"/>
      <c r="C64" s="6"/>
      <c r="D64" s="7">
        <v>1.66</v>
      </c>
      <c r="E64" s="28"/>
    </row>
    <row r="65" spans="1:5" s="26" customFormat="1" ht="15" customHeight="1" x14ac:dyDescent="0.25">
      <c r="A65" s="24" t="s">
        <v>75</v>
      </c>
      <c r="B65" s="24">
        <v>43965974818</v>
      </c>
      <c r="C65" s="24" t="s">
        <v>20</v>
      </c>
      <c r="D65" s="25">
        <v>1039.1300000000001</v>
      </c>
      <c r="E65" s="33" t="s">
        <v>65</v>
      </c>
    </row>
    <row r="66" spans="1:5" ht="12.75" customHeight="1" x14ac:dyDescent="0.25">
      <c r="A66" s="6" t="s">
        <v>31</v>
      </c>
      <c r="B66" s="6"/>
      <c r="C66" s="6"/>
      <c r="D66" s="7">
        <v>1039.1300000000001</v>
      </c>
      <c r="E66" s="28"/>
    </row>
    <row r="67" spans="1:5" s="26" customFormat="1" ht="15" customHeight="1" x14ac:dyDescent="0.25">
      <c r="A67" s="24" t="s">
        <v>87</v>
      </c>
      <c r="B67" s="24">
        <v>28753835270</v>
      </c>
      <c r="C67" s="24" t="s">
        <v>59</v>
      </c>
      <c r="D67" s="25">
        <v>93.75</v>
      </c>
      <c r="E67" s="33" t="s">
        <v>91</v>
      </c>
    </row>
    <row r="68" spans="1:5" ht="12.75" customHeight="1" x14ac:dyDescent="0.25">
      <c r="A68" s="6" t="s">
        <v>31</v>
      </c>
      <c r="B68" s="6"/>
      <c r="C68" s="6"/>
      <c r="D68" s="7">
        <v>93.75</v>
      </c>
      <c r="E68" s="28"/>
    </row>
    <row r="69" spans="1:5" s="26" customFormat="1" ht="15" customHeight="1" x14ac:dyDescent="0.25">
      <c r="A69" s="24" t="s">
        <v>76</v>
      </c>
      <c r="B69" s="24">
        <v>41317489366</v>
      </c>
      <c r="C69" s="24" t="s">
        <v>66</v>
      </c>
      <c r="D69" s="25">
        <v>2331.34</v>
      </c>
      <c r="E69" s="33" t="s">
        <v>65</v>
      </c>
    </row>
    <row r="70" spans="1:5" ht="12.75" customHeight="1" x14ac:dyDescent="0.25">
      <c r="A70" s="6" t="s">
        <v>31</v>
      </c>
      <c r="B70" s="6"/>
      <c r="C70" s="6"/>
      <c r="D70" s="7">
        <v>2331.34</v>
      </c>
      <c r="E70" s="28"/>
    </row>
    <row r="71" spans="1:5" s="26" customFormat="1" ht="30" customHeight="1" x14ac:dyDescent="0.25">
      <c r="A71" s="24" t="s">
        <v>67</v>
      </c>
      <c r="B71" s="24"/>
      <c r="C71" s="24"/>
      <c r="D71" s="25">
        <v>95.52</v>
      </c>
      <c r="E71" s="33" t="s">
        <v>56</v>
      </c>
    </row>
    <row r="72" spans="1:5" ht="12.75" customHeight="1" x14ac:dyDescent="0.25">
      <c r="A72" s="6" t="s">
        <v>31</v>
      </c>
      <c r="B72" s="6"/>
      <c r="C72" s="6"/>
      <c r="D72" s="7">
        <v>95.52</v>
      </c>
      <c r="E72" s="28"/>
    </row>
    <row r="73" spans="1:5" s="26" customFormat="1" ht="29.25" customHeight="1" x14ac:dyDescent="0.25">
      <c r="A73" s="24" t="s">
        <v>68</v>
      </c>
      <c r="B73" s="24"/>
      <c r="C73" s="24"/>
      <c r="D73" s="25">
        <v>66.349999999999994</v>
      </c>
      <c r="E73" s="30" t="s">
        <v>56</v>
      </c>
    </row>
    <row r="74" spans="1:5" ht="12.75" customHeight="1" x14ac:dyDescent="0.25">
      <c r="A74" s="6" t="s">
        <v>31</v>
      </c>
      <c r="B74" s="6"/>
      <c r="C74" s="6"/>
      <c r="D74" s="7">
        <v>66.349999999999994</v>
      </c>
      <c r="E74" s="28"/>
    </row>
    <row r="75" spans="1:5" s="26" customFormat="1" ht="15" customHeight="1" x14ac:dyDescent="0.25">
      <c r="A75" s="24" t="s">
        <v>69</v>
      </c>
      <c r="B75" s="24">
        <v>45052309127</v>
      </c>
      <c r="C75" s="24" t="s">
        <v>20</v>
      </c>
      <c r="D75" s="25">
        <v>25</v>
      </c>
      <c r="E75" s="30" t="s">
        <v>94</v>
      </c>
    </row>
    <row r="76" spans="1:5" s="26" customFormat="1" ht="12.75" customHeight="1" x14ac:dyDescent="0.25">
      <c r="A76" s="6" t="s">
        <v>31</v>
      </c>
      <c r="B76" s="6"/>
      <c r="C76" s="6"/>
      <c r="D76" s="7">
        <v>25</v>
      </c>
      <c r="E76" s="40"/>
    </row>
    <row r="77" spans="1:5" s="26" customFormat="1" ht="15" customHeight="1" x14ac:dyDescent="0.25">
      <c r="A77" s="24" t="s">
        <v>88</v>
      </c>
      <c r="B77" s="24">
        <v>87301734795</v>
      </c>
      <c r="C77" s="24" t="s">
        <v>20</v>
      </c>
      <c r="D77" s="25">
        <v>1215.93</v>
      </c>
      <c r="E77" s="30" t="s">
        <v>95</v>
      </c>
    </row>
    <row r="78" spans="1:5" s="26" customFormat="1" ht="12.75" customHeight="1" x14ac:dyDescent="0.25">
      <c r="A78" s="6" t="s">
        <v>31</v>
      </c>
      <c r="B78" s="6"/>
      <c r="C78" s="6"/>
      <c r="D78" s="7">
        <v>1215.93</v>
      </c>
      <c r="E78" s="40"/>
    </row>
    <row r="79" spans="1:5" s="39" customFormat="1" ht="15" customHeight="1" x14ac:dyDescent="0.2">
      <c r="A79" s="39" t="s">
        <v>89</v>
      </c>
      <c r="B79" s="24">
        <v>89516372197</v>
      </c>
      <c r="C79" s="24" t="s">
        <v>20</v>
      </c>
      <c r="D79" s="25">
        <v>1070.3599999999999</v>
      </c>
      <c r="E79" s="30" t="s">
        <v>96</v>
      </c>
    </row>
    <row r="80" spans="1:5" s="26" customFormat="1" ht="12.75" customHeight="1" x14ac:dyDescent="0.25">
      <c r="A80" s="6" t="s">
        <v>31</v>
      </c>
      <c r="B80" s="6"/>
      <c r="C80" s="6"/>
      <c r="D80" s="7">
        <v>1070.3599999999999</v>
      </c>
      <c r="E80" s="40"/>
    </row>
    <row r="81" spans="1:73" s="26" customFormat="1" ht="15" customHeight="1" x14ac:dyDescent="0.25">
      <c r="A81" s="24" t="s">
        <v>70</v>
      </c>
      <c r="B81" s="24">
        <v>41607275884</v>
      </c>
      <c r="C81" s="24" t="s">
        <v>71</v>
      </c>
      <c r="D81" s="25">
        <v>1431</v>
      </c>
      <c r="E81" s="30" t="s">
        <v>97</v>
      </c>
    </row>
    <row r="82" spans="1:73" s="26" customFormat="1" ht="12.75" customHeight="1" x14ac:dyDescent="0.25">
      <c r="A82" s="6" t="s">
        <v>31</v>
      </c>
      <c r="B82" s="6"/>
      <c r="C82" s="6"/>
      <c r="D82" s="7">
        <v>1431</v>
      </c>
      <c r="E82" s="40"/>
    </row>
    <row r="83" spans="1:73" s="26" customFormat="1" ht="12.75" customHeight="1" x14ac:dyDescent="0.25">
      <c r="A83" s="24" t="s">
        <v>72</v>
      </c>
      <c r="B83" s="24">
        <v>53199736515</v>
      </c>
      <c r="C83" s="24" t="s">
        <v>21</v>
      </c>
      <c r="D83" s="25">
        <v>47.26</v>
      </c>
      <c r="E83" s="30" t="s">
        <v>22</v>
      </c>
    </row>
    <row r="84" spans="1:73" s="26" customFormat="1" ht="12.75" customHeight="1" x14ac:dyDescent="0.25">
      <c r="A84" s="6" t="s">
        <v>31</v>
      </c>
      <c r="B84" s="6"/>
      <c r="C84" s="6"/>
      <c r="D84" s="7">
        <v>47.26</v>
      </c>
      <c r="E84" s="40"/>
    </row>
    <row r="85" spans="1:73" s="26" customFormat="1" ht="12.75" customHeight="1" x14ac:dyDescent="0.25">
      <c r="A85" s="24" t="s">
        <v>73</v>
      </c>
      <c r="B85" s="24">
        <v>37927948281</v>
      </c>
      <c r="C85" s="24" t="s">
        <v>20</v>
      </c>
      <c r="D85" s="25">
        <v>91.25</v>
      </c>
      <c r="E85" s="30" t="s">
        <v>98</v>
      </c>
    </row>
    <row r="86" spans="1:73" s="26" customFormat="1" ht="12.75" customHeight="1" x14ac:dyDescent="0.25">
      <c r="A86" s="6" t="s">
        <v>31</v>
      </c>
      <c r="B86" s="6"/>
      <c r="C86" s="6"/>
      <c r="D86" s="7">
        <v>91.25</v>
      </c>
      <c r="E86" s="40"/>
    </row>
    <row r="87" spans="1:73" s="26" customFormat="1" ht="12.75" customHeight="1" x14ac:dyDescent="0.25">
      <c r="A87" s="24" t="s">
        <v>74</v>
      </c>
      <c r="B87" s="24">
        <v>87385834108</v>
      </c>
      <c r="C87" s="24" t="s">
        <v>49</v>
      </c>
      <c r="D87" s="25">
        <v>680</v>
      </c>
      <c r="E87" s="30" t="s">
        <v>45</v>
      </c>
    </row>
    <row r="88" spans="1:73" s="26" customFormat="1" ht="12.75" customHeight="1" x14ac:dyDescent="0.25">
      <c r="A88" s="6" t="s">
        <v>31</v>
      </c>
      <c r="B88" s="6"/>
      <c r="C88" s="6"/>
      <c r="D88" s="7">
        <v>680</v>
      </c>
      <c r="E88" s="40"/>
    </row>
    <row r="89" spans="1:73" s="26" customFormat="1" ht="12.75" customHeight="1" x14ac:dyDescent="0.25">
      <c r="A89" s="24"/>
      <c r="B89" s="24"/>
      <c r="C89" s="24"/>
      <c r="D89" s="25"/>
      <c r="E89" s="30"/>
    </row>
    <row r="90" spans="1:73" s="26" customFormat="1" ht="21.75" customHeight="1" x14ac:dyDescent="0.25">
      <c r="A90" s="14" t="s">
        <v>99</v>
      </c>
      <c r="B90" s="6"/>
      <c r="C90" s="6"/>
      <c r="D90" s="15">
        <f>SUM(D8:D88)/2</f>
        <v>16246.249999999996</v>
      </c>
      <c r="E90" s="40"/>
    </row>
    <row r="91" spans="1:73" ht="10.5" customHeight="1" x14ac:dyDescent="0.25">
      <c r="A91" s="4"/>
      <c r="B91" s="4"/>
      <c r="C91" s="4"/>
      <c r="D91" s="5"/>
      <c r="E91" s="4"/>
    </row>
    <row r="92" spans="1:73" s="11" customFormat="1" ht="21.95" customHeight="1" x14ac:dyDescent="0.25">
      <c r="A92" s="12" t="s">
        <v>7</v>
      </c>
      <c r="B92" s="9"/>
      <c r="C92" s="9"/>
      <c r="D92" s="10"/>
      <c r="E92" s="9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</row>
    <row r="93" spans="1:73" ht="15" customHeight="1" x14ac:dyDescent="0.25">
      <c r="A93" s="4"/>
      <c r="B93" s="4"/>
      <c r="C93" s="4"/>
      <c r="D93" s="5">
        <v>76953.16</v>
      </c>
      <c r="E93" s="4" t="s">
        <v>11</v>
      </c>
    </row>
    <row r="94" spans="1:73" ht="15" customHeight="1" x14ac:dyDescent="0.25">
      <c r="A94" s="4"/>
      <c r="B94" s="4"/>
      <c r="C94" s="4"/>
      <c r="D94" s="5">
        <v>2564.38</v>
      </c>
      <c r="E94" s="4" t="s">
        <v>17</v>
      </c>
    </row>
    <row r="95" spans="1:73" ht="15" customHeight="1" x14ac:dyDescent="0.25">
      <c r="A95" s="4"/>
      <c r="B95" s="4"/>
      <c r="C95" s="4"/>
      <c r="D95" s="5">
        <v>1489.2</v>
      </c>
      <c r="E95" s="4" t="s">
        <v>18</v>
      </c>
    </row>
    <row r="96" spans="1:73" ht="15" customHeight="1" x14ac:dyDescent="0.25">
      <c r="A96" s="4"/>
      <c r="B96" s="4"/>
      <c r="C96" s="4"/>
      <c r="D96" s="5">
        <v>441.44</v>
      </c>
      <c r="E96" s="4" t="s">
        <v>16</v>
      </c>
    </row>
    <row r="97" spans="1:5" ht="15" customHeight="1" x14ac:dyDescent="0.25">
      <c r="A97" s="4"/>
      <c r="B97" s="4"/>
      <c r="C97" s="4"/>
      <c r="D97" s="5">
        <v>13366.12</v>
      </c>
      <c r="E97" s="4" t="s">
        <v>8</v>
      </c>
    </row>
    <row r="98" spans="1:5" ht="15" customHeight="1" x14ac:dyDescent="0.25">
      <c r="A98" s="4"/>
      <c r="B98" s="4"/>
      <c r="C98" s="4"/>
      <c r="D98" s="5">
        <v>465.5</v>
      </c>
      <c r="E98" s="4" t="s">
        <v>79</v>
      </c>
    </row>
    <row r="99" spans="1:5" ht="15" customHeight="1" x14ac:dyDescent="0.25">
      <c r="A99" s="4"/>
      <c r="B99" s="4"/>
      <c r="C99" s="4"/>
      <c r="D99" s="5">
        <v>2372.64</v>
      </c>
      <c r="E99" s="4" t="s">
        <v>12</v>
      </c>
    </row>
    <row r="100" spans="1:5" ht="15" customHeight="1" x14ac:dyDescent="0.25">
      <c r="A100" s="4"/>
      <c r="B100" s="4"/>
      <c r="C100" s="4"/>
      <c r="D100" s="5">
        <v>194</v>
      </c>
      <c r="E100" s="4" t="s">
        <v>9</v>
      </c>
    </row>
    <row r="101" spans="1:5" s="44" customFormat="1" ht="21.95" customHeight="1" x14ac:dyDescent="0.25">
      <c r="A101" s="42" t="s">
        <v>10</v>
      </c>
      <c r="B101" s="42"/>
      <c r="C101" s="42"/>
      <c r="D101" s="43">
        <f>SUM(D93:D100)</f>
        <v>97846.44</v>
      </c>
      <c r="E101" s="42"/>
    </row>
    <row r="102" spans="1:5" s="19" customFormat="1" ht="10.5" customHeight="1" x14ac:dyDescent="0.25">
      <c r="A102" s="17"/>
      <c r="B102" s="17"/>
      <c r="C102" s="17"/>
      <c r="D102" s="18"/>
      <c r="E102" s="17"/>
    </row>
    <row r="103" spans="1:5" ht="18" customHeight="1" x14ac:dyDescent="0.25">
      <c r="A103" s="20" t="s">
        <v>100</v>
      </c>
      <c r="B103" s="20"/>
      <c r="C103" s="20"/>
      <c r="D103" s="21">
        <f>SUM(D90+D101)</f>
        <v>114092.69</v>
      </c>
      <c r="E103" s="20"/>
    </row>
    <row r="105" spans="1:5" x14ac:dyDescent="0.25">
      <c r="A105" t="s">
        <v>101</v>
      </c>
      <c r="E105" t="s">
        <v>14</v>
      </c>
    </row>
    <row r="106" spans="1:5" x14ac:dyDescent="0.25">
      <c r="E106" t="s">
        <v>15</v>
      </c>
    </row>
  </sheetData>
  <mergeCells count="1">
    <mergeCell ref="A4:E4"/>
  </mergeCells>
  <phoneticPr fontId="6" type="noConversion"/>
  <pageMargins left="0.31496062992125984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Ranogajec Vuđan</dc:creator>
  <cp:lastModifiedBy>Dubravka Ranogajec Vuđan</cp:lastModifiedBy>
  <cp:lastPrinted>2025-04-17T11:47:33Z</cp:lastPrinted>
  <dcterms:created xsi:type="dcterms:W3CDTF">2024-02-07T13:09:50Z</dcterms:created>
  <dcterms:modified xsi:type="dcterms:W3CDTF">2025-04-17T11:49:32Z</dcterms:modified>
</cp:coreProperties>
</file>