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3. rebalans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<sst xmlns="http://schemas.openxmlformats.org/spreadsheetml/2006/main" count="51" uniqueCount="49">
  <si>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             R A D O B O J</t>
  </si>
  <si>
    <t>KONTO</t>
  </si>
  <si>
    <t>NAZIV</t>
  </si>
  <si>
    <t>OSNOVNA ŠKOLA SIDE KOŠUTIĆ</t>
  </si>
  <si>
    <t>SVEUKUPNI RASHODI</t>
  </si>
  <si>
    <t>UKUPNO RASHODI ZA NEFINANC. IMOVINU</t>
  </si>
  <si>
    <t>PLAN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</si>
  <si>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</si>
  <si>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</si>
  <si>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</si>
  <si>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</si>
  <si>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</si>
  <si>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</si>
  <si>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</si>
  <si>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</si>
  <si>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</si>
  <si>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</si>
  <si>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</si>
  <si>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</si>
  <si>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</si>
  <si>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</si>
  <si>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</si>
  <si>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</si>
  <si>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</si>
  <si>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</si>
  <si>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</si>
  <si>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</si>
  <si>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Rashodi za zaposlene</t>
  </si>
  <si>
    <t>Materijalni rashodi</t>
  </si>
  <si>
    <t>Financijski rashodi</t>
  </si>
  <si>
    <t>PRIHODI POSLOVANJA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</si>
  <si>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</si>
  <si>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</si>
  <si>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</si>
  <si>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</si>
  <si>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</si>
  <si>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REBALANS</t>
  </si>
  <si>
    <t>VIŠAK IZ 2018.</t>
  </si>
  <si>
    <t>UKUPNI PRIHODI</t>
  </si>
  <si>
    <t>S V E U K U P N O:</t>
  </si>
  <si>
    <t>Plaće (bruto)</t>
  </si>
  <si>
    <t xml:space="preserve"> PRIHODI OD PRODAJE NEFINANCIJSKE IMOVINE</t>
  </si>
  <si>
    <t>Knjige i udžbenici</t>
  </si>
  <si>
    <r>
      <t>O</t>
    </r>
    <r>
      <rPr>
        <sz val="9"/>
        <rFont val="Arial"/>
        <family val="2"/>
      </rPr>
      <t>stale naknde građanima i kućanstvima iz proračuna</t>
    </r>
  </si>
  <si>
    <t>Naknade građanima i kućanstvima</t>
  </si>
  <si>
    <t>Radoboj, prosinac 2019.</t>
  </si>
  <si>
    <t xml:space="preserve">4. REBALANS FINANCIJSKOG PLANA ZA 2019.  </t>
  </si>
  <si>
    <t>Rashodi za dodatna ulaganja</t>
  </si>
  <si>
    <t>Dodatna ulaganja na građ. objektima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</si>
</sst>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45</v>
      </c>
    </row>
    <row r="4" ht="7.5" customHeight="1"/>
    <row r="5" spans="1:5" s="2" customFormat="1" ht="15.75">
      <c r="A5" s="59" t="s">
        <v>46</v>
      </c>
      <c r="B5" s="59"/>
      <c r="C5" s="59"/>
      <c r="D5" s="59"/>
      <c r="E5" s="59"/>
    </row>
    <row r="6" spans="1:2" s="2" customFormat="1" ht="9.75" customHeight="1">
      <c r="A6" s="3"/>
      <c r="B6" s="3"/>
    </row>
    <row r="7" s="2" customFormat="1" ht="5.25" customHeight="1"/>
    <row r="8" spans="1:5" s="5" customFormat="1" ht="24" customHeight="1">
      <c r="A8" s="4" t="s">
        <v>1</v>
      </c>
      <c r="B8" s="4" t="s">
        <v>2</v>
      </c>
      <c r="C8" s="43" t="s">
        <v>6</v>
      </c>
      <c r="D8" s="43" t="s">
        <v>36</v>
      </c>
      <c r="E8" s="23" t="s">
        <v>8</v>
      </c>
    </row>
    <row r="9" spans="1:5" s="40" customFormat="1" ht="15" customHeight="1">
      <c r="A9" s="60" t="s">
        <v>30</v>
      </c>
      <c r="B9" s="61"/>
      <c r="C9" s="61"/>
      <c r="D9" s="61"/>
      <c r="E9" s="62"/>
    </row>
    <row r="10" spans="1:5" s="5" customFormat="1" ht="15" customHeight="1">
      <c r="A10" s="24">
        <v>636</v>
      </c>
      <c r="B10" s="34" t="s">
        <v>35</v>
      </c>
      <c r="C10" s="21">
        <v>5012300</v>
      </c>
      <c r="D10" s="21">
        <v>5012300</v>
      </c>
      <c r="E10" s="42">
        <f>D10/C10*100</f>
        <v>100</v>
      </c>
    </row>
    <row r="11" spans="1:5" s="29" customFormat="1" ht="15" customHeight="1">
      <c r="A11" s="27">
        <v>63</v>
      </c>
      <c r="B11" s="35" t="s">
        <v>9</v>
      </c>
      <c r="C11" s="28">
        <v>5012300</v>
      </c>
      <c r="D11" s="28">
        <v>5012300</v>
      </c>
      <c r="E11" s="42">
        <f aca="true" t="shared" si="0" ref="E11:E20">D11/C11*100</f>
        <v>100</v>
      </c>
    </row>
    <row r="12" spans="1:5" s="12" customFormat="1" ht="15" customHeight="1">
      <c r="A12" s="7">
        <v>641</v>
      </c>
      <c r="B12" s="36" t="s">
        <v>13</v>
      </c>
      <c r="C12" s="21">
        <v>100</v>
      </c>
      <c r="D12" s="21">
        <v>100</v>
      </c>
      <c r="E12" s="42">
        <f t="shared" si="0"/>
        <v>100</v>
      </c>
    </row>
    <row r="13" spans="1:5" s="1" customFormat="1" ht="15" customHeight="1">
      <c r="A13" s="6">
        <v>64</v>
      </c>
      <c r="B13" s="37" t="s">
        <v>10</v>
      </c>
      <c r="C13" s="28">
        <v>100</v>
      </c>
      <c r="D13" s="28">
        <v>100</v>
      </c>
      <c r="E13" s="42">
        <f t="shared" si="0"/>
        <v>100</v>
      </c>
    </row>
    <row r="14" spans="1:7" s="1" customFormat="1" ht="15" customHeight="1">
      <c r="A14" s="7">
        <v>652</v>
      </c>
      <c r="B14" s="36" t="s">
        <v>14</v>
      </c>
      <c r="C14" s="13">
        <v>270900</v>
      </c>
      <c r="D14" s="13">
        <v>270900</v>
      </c>
      <c r="E14" s="42">
        <f t="shared" si="0"/>
        <v>100</v>
      </c>
      <c r="G14" s="41"/>
    </row>
    <row r="15" spans="1:5" s="1" customFormat="1" ht="15" customHeight="1">
      <c r="A15" s="6">
        <v>65</v>
      </c>
      <c r="B15" s="37" t="s">
        <v>11</v>
      </c>
      <c r="C15" s="14">
        <v>270900</v>
      </c>
      <c r="D15" s="14">
        <v>270900</v>
      </c>
      <c r="E15" s="42">
        <f t="shared" si="0"/>
        <v>100</v>
      </c>
    </row>
    <row r="16" spans="1:5" s="9" customFormat="1" ht="15" customHeight="1">
      <c r="A16" s="7">
        <v>661</v>
      </c>
      <c r="B16" s="36" t="s">
        <v>15</v>
      </c>
      <c r="C16" s="13">
        <v>75000</v>
      </c>
      <c r="D16" s="13">
        <v>75000</v>
      </c>
      <c r="E16" s="42">
        <f t="shared" si="0"/>
        <v>100</v>
      </c>
    </row>
    <row r="17" spans="1:5" s="1" customFormat="1" ht="15" customHeight="1">
      <c r="A17" s="6">
        <v>66</v>
      </c>
      <c r="B17" s="37" t="s">
        <v>12</v>
      </c>
      <c r="C17" s="14">
        <v>75000</v>
      </c>
      <c r="D17" s="14">
        <v>75000</v>
      </c>
      <c r="E17" s="42">
        <f t="shared" si="0"/>
        <v>100</v>
      </c>
    </row>
    <row r="18" spans="1:6" ht="15" customHeight="1">
      <c r="A18" s="7">
        <v>671</v>
      </c>
      <c r="B18" s="36" t="s">
        <v>34</v>
      </c>
      <c r="C18" s="13">
        <v>793307</v>
      </c>
      <c r="D18" s="13">
        <v>1140207</v>
      </c>
      <c r="E18" s="42">
        <f t="shared" si="0"/>
        <v>143.72834224329293</v>
      </c>
      <c r="F18" s="39"/>
    </row>
    <row r="19" spans="1:5" s="1" customFormat="1" ht="15" customHeight="1">
      <c r="A19" s="6">
        <v>67</v>
      </c>
      <c r="B19" s="37" t="s">
        <v>16</v>
      </c>
      <c r="C19" s="14">
        <v>793307</v>
      </c>
      <c r="D19" s="14">
        <v>1140207</v>
      </c>
      <c r="E19" s="42">
        <f t="shared" si="0"/>
        <v>143.72834224329293</v>
      </c>
    </row>
    <row r="20" spans="1:5" s="9" customFormat="1" ht="17.25" customHeight="1">
      <c r="A20" s="8">
        <v>6</v>
      </c>
      <c r="B20" s="8" t="s">
        <v>30</v>
      </c>
      <c r="C20" s="15">
        <v>6151607</v>
      </c>
      <c r="D20" s="15">
        <v>6498507</v>
      </c>
      <c r="E20" s="42">
        <f t="shared" si="0"/>
        <v>105.6391768849993</v>
      </c>
    </row>
    <row r="21" spans="1:5" s="19" customFormat="1" ht="15" customHeight="1">
      <c r="A21" s="63" t="s">
        <v>31</v>
      </c>
      <c r="B21" s="64"/>
      <c r="C21" s="64"/>
      <c r="D21" s="64"/>
      <c r="E21" s="65"/>
    </row>
    <row r="22" spans="1:5" s="12" customFormat="1" ht="17.25" customHeight="1">
      <c r="A22" s="7">
        <v>721</v>
      </c>
      <c r="B22" s="36" t="s">
        <v>7</v>
      </c>
      <c r="C22" s="13">
        <v>2000</v>
      </c>
      <c r="D22" s="13">
        <v>2000</v>
      </c>
      <c r="E22" s="13">
        <f aca="true" t="shared" si="1" ref="E22:E27">D22/C22*100</f>
        <v>100</v>
      </c>
    </row>
    <row r="23" spans="1:5" s="12" customFormat="1" ht="17.25" customHeight="1">
      <c r="A23" s="7">
        <v>72</v>
      </c>
      <c r="B23" s="36" t="s">
        <v>17</v>
      </c>
      <c r="C23" s="13">
        <v>2000</v>
      </c>
      <c r="D23" s="13">
        <v>2000</v>
      </c>
      <c r="E23" s="13">
        <f t="shared" si="1"/>
        <v>100</v>
      </c>
    </row>
    <row r="24" spans="1:5" s="9" customFormat="1" ht="17.25" customHeight="1">
      <c r="A24" s="8">
        <v>7</v>
      </c>
      <c r="B24" s="8" t="s">
        <v>41</v>
      </c>
      <c r="C24" s="22">
        <v>2000</v>
      </c>
      <c r="D24" s="22">
        <v>2000</v>
      </c>
      <c r="E24" s="13">
        <f t="shared" si="1"/>
        <v>100</v>
      </c>
    </row>
    <row r="25" spans="1:5" s="18" customFormat="1" ht="19.5" customHeight="1">
      <c r="A25" s="66" t="s">
        <v>38</v>
      </c>
      <c r="B25" s="67"/>
      <c r="C25" s="25">
        <v>6153607</v>
      </c>
      <c r="D25" s="25">
        <v>6500507</v>
      </c>
      <c r="E25" s="13">
        <f t="shared" si="1"/>
        <v>105.63734408128435</v>
      </c>
    </row>
    <row r="26" spans="1:5" s="18" customFormat="1" ht="19.5" customHeight="1">
      <c r="A26" s="51"/>
      <c r="B26" s="51" t="s">
        <v>37</v>
      </c>
      <c r="C26" s="25">
        <v>297720</v>
      </c>
      <c r="D26" s="25">
        <v>297720</v>
      </c>
      <c r="E26" s="13">
        <f t="shared" si="1"/>
        <v>100</v>
      </c>
    </row>
    <row r="27" spans="1:5" s="18" customFormat="1" ht="19.5" customHeight="1">
      <c r="A27" s="51"/>
      <c r="B27" s="51" t="s">
        <v>39</v>
      </c>
      <c r="C27" s="25">
        <v>6451327</v>
      </c>
      <c r="D27" s="25">
        <v>6798227</v>
      </c>
      <c r="E27" s="13">
        <f t="shared" si="1"/>
        <v>105.37718829009907</v>
      </c>
    </row>
    <row r="28" spans="1:5" s="18" customFormat="1" ht="19.5" customHeight="1">
      <c r="A28" s="44"/>
      <c r="B28" s="45"/>
      <c r="C28" s="33"/>
      <c r="D28" s="33"/>
      <c r="E28" s="46"/>
    </row>
    <row r="29" spans="1:5" s="18" customFormat="1" ht="14.25" customHeight="1">
      <c r="A29" s="31"/>
      <c r="B29" s="32"/>
      <c r="C29" s="33"/>
      <c r="D29" s="33"/>
      <c r="E29" s="33"/>
    </row>
    <row r="30" spans="1:5" s="12" customFormat="1" ht="15" customHeight="1">
      <c r="A30" s="60" t="s">
        <v>25</v>
      </c>
      <c r="B30" s="61"/>
      <c r="C30" s="61"/>
      <c r="D30" s="61"/>
      <c r="E30" s="62"/>
    </row>
    <row r="31" spans="1:5" s="47" customFormat="1" ht="15" customHeight="1">
      <c r="A31" s="49">
        <v>311</v>
      </c>
      <c r="B31" s="48" t="s">
        <v>40</v>
      </c>
      <c r="C31" s="50">
        <v>3884400</v>
      </c>
      <c r="D31" s="50">
        <v>3884400</v>
      </c>
      <c r="E31" s="52">
        <f>D31/C31*100</f>
        <v>100</v>
      </c>
    </row>
    <row r="32" spans="1:5" ht="15" customHeight="1">
      <c r="A32" s="7">
        <v>312</v>
      </c>
      <c r="B32" s="36" t="s">
        <v>18</v>
      </c>
      <c r="C32" s="13">
        <v>213200</v>
      </c>
      <c r="D32" s="13">
        <v>213200</v>
      </c>
      <c r="E32" s="52">
        <f aca="true" t="shared" si="2" ref="E32:E44">D32/C32*100</f>
        <v>100</v>
      </c>
    </row>
    <row r="33" spans="1:5" ht="15" customHeight="1">
      <c r="A33" s="7">
        <v>313</v>
      </c>
      <c r="B33" s="36" t="s">
        <v>19</v>
      </c>
      <c r="C33" s="13">
        <v>605200</v>
      </c>
      <c r="D33" s="13">
        <v>605200</v>
      </c>
      <c r="E33" s="52">
        <f t="shared" si="2"/>
        <v>100</v>
      </c>
    </row>
    <row r="34" spans="1:5" ht="14.25">
      <c r="A34" s="8">
        <v>31</v>
      </c>
      <c r="B34" s="38" t="s">
        <v>27</v>
      </c>
      <c r="C34" s="15">
        <f>SUM(C31:C33)</f>
        <v>4702800</v>
      </c>
      <c r="D34" s="15">
        <f>SUM(D31:D33)</f>
        <v>4702800</v>
      </c>
      <c r="E34" s="52">
        <f t="shared" si="2"/>
        <v>100</v>
      </c>
    </row>
    <row r="35" spans="1:5" ht="15" customHeight="1">
      <c r="A35" s="7">
        <v>321</v>
      </c>
      <c r="B35" s="36" t="s">
        <v>20</v>
      </c>
      <c r="C35" s="13">
        <v>244400</v>
      </c>
      <c r="D35" s="13">
        <v>244400</v>
      </c>
      <c r="E35" s="52">
        <f t="shared" si="2"/>
        <v>100</v>
      </c>
    </row>
    <row r="36" spans="1:5" ht="15" customHeight="1">
      <c r="A36" s="7">
        <v>322</v>
      </c>
      <c r="B36" s="36" t="s">
        <v>21</v>
      </c>
      <c r="C36" s="13">
        <v>472900</v>
      </c>
      <c r="D36" s="13">
        <v>459900</v>
      </c>
      <c r="E36" s="52">
        <f t="shared" si="2"/>
        <v>97.25100444068514</v>
      </c>
    </row>
    <row r="37" spans="1:5" ht="15" customHeight="1">
      <c r="A37" s="7">
        <v>323</v>
      </c>
      <c r="B37" s="36" t="s">
        <v>22</v>
      </c>
      <c r="C37" s="13">
        <v>712150</v>
      </c>
      <c r="D37" s="13">
        <v>712150</v>
      </c>
      <c r="E37" s="52">
        <f t="shared" si="2"/>
        <v>100</v>
      </c>
    </row>
    <row r="38" spans="1:5" ht="15" customHeight="1">
      <c r="A38" s="7">
        <v>329</v>
      </c>
      <c r="B38" s="36" t="s">
        <v>23</v>
      </c>
      <c r="C38" s="13">
        <v>102457</v>
      </c>
      <c r="D38" s="13">
        <v>102457</v>
      </c>
      <c r="E38" s="52">
        <f t="shared" si="2"/>
        <v>100</v>
      </c>
    </row>
    <row r="39" spans="1:5" ht="14.25">
      <c r="A39" s="8">
        <v>32</v>
      </c>
      <c r="B39" s="38" t="s">
        <v>28</v>
      </c>
      <c r="C39" s="15">
        <f>SUM(C35:C38)</f>
        <v>1531907</v>
      </c>
      <c r="D39" s="15">
        <f>SUM(D35:D38)</f>
        <v>1518907</v>
      </c>
      <c r="E39" s="52">
        <f t="shared" si="2"/>
        <v>99.15138451616188</v>
      </c>
    </row>
    <row r="40" spans="1:5" ht="15" customHeight="1">
      <c r="A40" s="7">
        <v>343</v>
      </c>
      <c r="B40" s="37" t="s">
        <v>24</v>
      </c>
      <c r="C40" s="13">
        <v>6800</v>
      </c>
      <c r="D40" s="13">
        <v>6800</v>
      </c>
      <c r="E40" s="52">
        <f t="shared" si="2"/>
        <v>100</v>
      </c>
    </row>
    <row r="41" spans="1:5" ht="15" customHeight="1">
      <c r="A41" s="8">
        <v>34</v>
      </c>
      <c r="B41" s="38" t="s">
        <v>29</v>
      </c>
      <c r="C41" s="15">
        <v>6800</v>
      </c>
      <c r="D41" s="15">
        <v>6800</v>
      </c>
      <c r="E41" s="52">
        <f t="shared" si="2"/>
        <v>100</v>
      </c>
    </row>
    <row r="42" spans="1:5" ht="15" customHeight="1">
      <c r="A42" s="7">
        <v>372</v>
      </c>
      <c r="B42" s="37" t="s">
        <v>43</v>
      </c>
      <c r="C42" s="13">
        <v>28800</v>
      </c>
      <c r="D42" s="13">
        <v>28800</v>
      </c>
      <c r="E42" s="52">
        <f t="shared" si="2"/>
        <v>100</v>
      </c>
    </row>
    <row r="43" spans="1:5" s="53" customFormat="1" ht="15" customHeight="1">
      <c r="A43" s="8">
        <v>37</v>
      </c>
      <c r="B43" s="38" t="s">
        <v>44</v>
      </c>
      <c r="C43" s="15">
        <v>28800</v>
      </c>
      <c r="D43" s="15">
        <v>28800</v>
      </c>
      <c r="E43" s="52">
        <f t="shared" si="2"/>
        <v>100</v>
      </c>
    </row>
    <row r="44" spans="1:5" ht="15.75">
      <c r="A44" s="10">
        <v>3</v>
      </c>
      <c r="B44" s="30" t="s">
        <v>25</v>
      </c>
      <c r="C44" s="16">
        <f>SUM(C34+C39+C41+C43)</f>
        <v>6270307</v>
      </c>
      <c r="D44" s="16">
        <f>SUM(D34+D39+D41+D43)</f>
        <v>6257307</v>
      </c>
      <c r="E44" s="52">
        <f t="shared" si="2"/>
        <v>99.79267362826094</v>
      </c>
    </row>
    <row r="45" spans="1:5" ht="15" customHeight="1">
      <c r="A45" s="63" t="s">
        <v>33</v>
      </c>
      <c r="B45" s="64"/>
      <c r="C45" s="64"/>
      <c r="D45" s="64"/>
      <c r="E45" s="65"/>
    </row>
    <row r="46" spans="1:5" s="1" customFormat="1" ht="17.25" customHeight="1">
      <c r="A46" s="7">
        <v>422</v>
      </c>
      <c r="B46" s="36" t="s">
        <v>26</v>
      </c>
      <c r="C46" s="13">
        <v>140820</v>
      </c>
      <c r="D46" s="13">
        <v>253220</v>
      </c>
      <c r="E46" s="26">
        <f>D46/C46*100</f>
        <v>179.81820764096008</v>
      </c>
    </row>
    <row r="47" spans="1:5" s="9" customFormat="1" ht="17.25" customHeight="1">
      <c r="A47" s="7">
        <v>424</v>
      </c>
      <c r="B47" s="36" t="s">
        <v>42</v>
      </c>
      <c r="C47" s="13">
        <v>40200</v>
      </c>
      <c r="D47" s="13">
        <v>40200</v>
      </c>
      <c r="E47" s="26">
        <f aca="true" t="shared" si="3" ref="E47:E52">D47/C47*100</f>
        <v>100</v>
      </c>
    </row>
    <row r="48" spans="1:5" s="18" customFormat="1" ht="17.25" customHeight="1">
      <c r="A48" s="8">
        <v>42</v>
      </c>
      <c r="B48" s="38" t="s">
        <v>32</v>
      </c>
      <c r="C48" s="15">
        <v>181020</v>
      </c>
      <c r="D48" s="15">
        <v>293420</v>
      </c>
      <c r="E48" s="26">
        <f t="shared" si="3"/>
        <v>162.09258645453542</v>
      </c>
    </row>
    <row r="49" spans="1:5" s="56" customFormat="1" ht="17.25" customHeight="1">
      <c r="A49" s="7">
        <v>451</v>
      </c>
      <c r="B49" s="7" t="s">
        <v>48</v>
      </c>
      <c r="C49" s="55"/>
      <c r="D49" s="13">
        <v>247500</v>
      </c>
      <c r="E49" s="26"/>
    </row>
    <row r="50" spans="1:5" s="18" customFormat="1" ht="17.25" customHeight="1">
      <c r="A50" s="8">
        <v>45</v>
      </c>
      <c r="B50" s="38" t="s">
        <v>47</v>
      </c>
      <c r="C50" s="15"/>
      <c r="D50" s="15">
        <v>247500</v>
      </c>
      <c r="E50" s="68"/>
    </row>
    <row r="51" spans="1:5" s="19" customFormat="1" ht="16.5" customHeight="1">
      <c r="A51" s="10">
        <v>4</v>
      </c>
      <c r="B51" s="30" t="s">
        <v>5</v>
      </c>
      <c r="C51" s="16">
        <v>181020</v>
      </c>
      <c r="D51" s="16">
        <v>540920</v>
      </c>
      <c r="E51" s="26">
        <f t="shared" si="3"/>
        <v>298.81781018671967</v>
      </c>
    </row>
    <row r="52" spans="1:5" s="2" customFormat="1" ht="19.5" customHeight="1">
      <c r="A52" s="57" t="s">
        <v>4</v>
      </c>
      <c r="B52" s="58"/>
      <c r="C52" s="17">
        <f>SUM(C44+C48)</f>
        <v>6451327</v>
      </c>
      <c r="D52" s="17">
        <f>SUM(D44+D48+D50)</f>
        <v>6798227</v>
      </c>
      <c r="E52" s="26">
        <f t="shared" si="3"/>
        <v>105.37718829009907</v>
      </c>
    </row>
    <row r="53" spans="1:5" s="11" customFormat="1" ht="20.25" customHeight="1">
      <c r="A53" s="20"/>
      <c r="B53" s="20"/>
      <c r="C53" s="54"/>
      <c r="D53" s="54"/>
      <c r="E53" s="2"/>
    </row>
  </sheetData>
  <sheetProtection/>
  <mergeCells count="7">
    <mergeCell ref="A52:B52"/>
    <mergeCell ref="A5:E5"/>
    <mergeCell ref="A9:E9"/>
    <mergeCell ref="A21:E21"/>
    <mergeCell ref="A30:E30"/>
    <mergeCell ref="A45:E45"/>
    <mergeCell ref="A25:B25"/>
  </mergeCells>
  <printOptions/>
  <pageMargins left="0.15748031496062992" right="0" top="0.3937007874015748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2019-12-20T09:49:49Z</cp:lastPrinted>
  <dcterms:created xsi:type="dcterms:W3CDTF">2008-02-08T06:39:38Z</dcterms:created>
  <dcterms:modified xsi:type="dcterms:W3CDTF">2019-12-20T10:00:58Z</dcterms:modified>
  <cp:category/>
  <cp:version/>
  <cp:contentType/>
  <cp:contentStatus/>
</cp:coreProperties>
</file>