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G79" i="1" l="1"/>
  <c r="G80" i="1"/>
  <c r="G81" i="1"/>
  <c r="G82" i="1"/>
  <c r="G83" i="1"/>
  <c r="G84" i="1"/>
  <c r="G85" i="1"/>
  <c r="G78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35" i="1"/>
  <c r="E79" i="1"/>
  <c r="E80" i="1"/>
  <c r="E81" i="1"/>
  <c r="E82" i="1"/>
  <c r="E83" i="1"/>
  <c r="E84" i="1"/>
  <c r="E8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35" i="1"/>
  <c r="G90" i="1"/>
  <c r="C90" i="1"/>
  <c r="E90" i="1"/>
</calcChain>
</file>

<file path=xl/sharedStrings.xml><?xml version="1.0" encoding="utf-8"?>
<sst xmlns="http://schemas.openxmlformats.org/spreadsheetml/2006/main" count="146" uniqueCount="126">
  <si>
    <t>OSNOVNA ŠKOLA SIDE KOŠUTIĆ</t>
  </si>
  <si>
    <t xml:space="preserve">                  R A D O B O J</t>
  </si>
  <si>
    <t>Na temelju članka 20. Zakona o javnoj nabavi (NN 90/2011. i 83/2013.) Školski odbor Osnovne škole Side Košutić Radoboj donio je:</t>
  </si>
  <si>
    <t>financijskog plana škole za 2014. godinu.</t>
  </si>
  <si>
    <t>Članak 1.</t>
  </si>
  <si>
    <t>Članak 2.</t>
  </si>
  <si>
    <t xml:space="preserve">Škola će postupak nabave roba, radova i usluga procijenjene neto vrijednosti nabave do 200.000 kn provoditi izravnim ugovaranjem, a za </t>
  </si>
  <si>
    <t>ostale nabave otvorenim postupkom nabave.</t>
  </si>
  <si>
    <t>NABAVA NETO PROCIJENJENE VRIJEDNOSTI DO 20.000 KN</t>
  </si>
  <si>
    <t>Redni broj</t>
  </si>
  <si>
    <t>Predmet nabave</t>
  </si>
  <si>
    <t>Nova procijenjena vrijednost (bez PDV-a)</t>
  </si>
  <si>
    <t>Nova planirana sredstva iz financijskog plana</t>
  </si>
  <si>
    <t>Pozicija računskog plana</t>
  </si>
  <si>
    <t>1.</t>
  </si>
  <si>
    <t>TEČAJEVI</t>
  </si>
  <si>
    <t>UREDSKI MATERIJAL</t>
  </si>
  <si>
    <t>LITERATURA</t>
  </si>
  <si>
    <t>MATERIJAL ZA ČIŠĆENJE</t>
  </si>
  <si>
    <t>NAMIRNICE ZA ŠKOLSKU KUHINJU                                      - napici</t>
  </si>
  <si>
    <t>NAMIRNICE ZA ŠKOLSKU KUHINJU                                      -mlijeko i mliječni proizvodi</t>
  </si>
  <si>
    <t>NAMIRNICE ZA ŠKOLSKU KUHINJU                                - svježe voće i povrće</t>
  </si>
  <si>
    <t>MOTORNI BENZIN</t>
  </si>
  <si>
    <t>MATERIJAL ZA ODRŽAVANJE ZGRADA</t>
  </si>
  <si>
    <t>MATERIJAL ZA ODRŽAVANJE OPREME</t>
  </si>
  <si>
    <t>SITNI INVENTAR</t>
  </si>
  <si>
    <t>USLUGE TELEFONA</t>
  </si>
  <si>
    <t>POŠTARINA</t>
  </si>
  <si>
    <t>OSTALI PRIJEVOZ</t>
  </si>
  <si>
    <t>USLUGE ODRŽAVANJA OPREME                                     -popravci i servisi</t>
  </si>
  <si>
    <t>USLUGE ODRŽAVANJA ZGRADA                                     -sanacija podova i brušenje parketa</t>
  </si>
  <si>
    <t>OPSKRBA VODOM</t>
  </si>
  <si>
    <t>ODVOZ SMEĆA</t>
  </si>
  <si>
    <t>DERATIZACIJA</t>
  </si>
  <si>
    <t>DIMNJAČARSKE USLUGE</t>
  </si>
  <si>
    <t>OSTALE KOMUNALNE USLUGE</t>
  </si>
  <si>
    <t>ZDRAVSTVENI PREGLEDI DJELATNIKA</t>
  </si>
  <si>
    <t>OSTALE RAČUNALNE USLUGE</t>
  </si>
  <si>
    <t>REPREZENTACIJA</t>
  </si>
  <si>
    <t>ČLANARINE</t>
  </si>
  <si>
    <t>SUDSKE I DRUGE PRISTOJBE</t>
  </si>
  <si>
    <t>OSTALI NESPOMENUTI RASHODI POSLOVANJA</t>
  </si>
  <si>
    <t>KNJIGE</t>
  </si>
  <si>
    <t>II</t>
  </si>
  <si>
    <t>NAMIRNICE ZA ŠKOLSKU KUHINJU                               - kruh i pekarski proizvodi</t>
  </si>
  <si>
    <t>NAMIRNICE ZA ŠKOLSKU KUHINJU                               - meso i mesni proizvodi</t>
  </si>
  <si>
    <t>NAMIRNICE ZA ŠKOLSKU KUHINJU                               - prilozi i dodaci</t>
  </si>
  <si>
    <t>ELEKTRIČNA ENERGIJA</t>
  </si>
  <si>
    <t>PRIJEVOZ UČENIKA PO DPS-u</t>
  </si>
  <si>
    <t>OSTALI NESPOMENUTI RASHODI POSLOVANJA       -plivanje, izleti, ter. nastava i sl.</t>
  </si>
  <si>
    <t>PLIN</t>
  </si>
  <si>
    <t>2.</t>
  </si>
  <si>
    <t>Planirano trajanje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</si>
  <si>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</si>
  <si>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</si>
  <si>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</si>
  <si>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</si>
  <si>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</si>
  <si>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</si>
  <si>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</si>
  <si>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</si>
  <si>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</si>
  <si>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</si>
  <si>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</si>
  <si>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</si>
  <si>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</si>
  <si>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</si>
  <si>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</si>
  <si>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</si>
  <si>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</si>
  <si>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</si>
  <si>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</si>
  <si>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</si>
  <si>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</si>
  <si>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</si>
  <si>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</si>
  <si>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</si>
  <si>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</si>
  <si>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</si>
  <si>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</si>
  <si>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</si>
  <si>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</si>
  <si>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</si>
  <si>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</si>
  <si>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</si>
  <si>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</si>
  <si>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</si>
  <si>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</si>
  <si>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</si>
  <si>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GRAFIČKE I OSTALE NESPOMENUTE USLUGE</t>
  </si>
  <si>
    <t>PREMIJE OSIGURANJA IMOVINE</t>
  </si>
  <si>
    <t>Napomena: Postupak javne nabave za prijevoz učenika provodi Krapinsko-zagorska županija na temelju okvirnog sporazuma za uslugu</t>
  </si>
  <si>
    <t xml:space="preserve">                         prijevoza učenika u trajanju od 4 godine na temelju kojeg se sklapa ugovor u trajanju od 12 mjeseci.</t>
  </si>
  <si>
    <t>Članak 4.</t>
  </si>
  <si>
    <t>Izmjene i dopune Plana nabave za 2014. godinu bit će dostupne na web stranicama škole.</t>
  </si>
  <si>
    <t>Predsjednica Školskog odbora:</t>
  </si>
  <si>
    <t>I</t>
  </si>
  <si>
    <t>OSTALI MAT. ZA RED. POSLOVANJE                        (mat. za nastavu i pedag. dokumentacija)</t>
  </si>
  <si>
    <t>NABAVA NETO PROCIJENJENE VRIJEDNOSTI 20.0000 - 200.000 KN</t>
  </si>
  <si>
    <t xml:space="preserve">III </t>
  </si>
  <si>
    <t>NABAVA NETO PROCIJENJENE VRIJEDNOSTI VEĆE OD 200.000 KN</t>
  </si>
  <si>
    <t>USLUGE ODRŽAVANJA ZGRADA                                          -sanacija fasade i krećenje zidova</t>
  </si>
  <si>
    <t>USLUGE ODRŽAVANJA ZGRADA                                       - sanacija atrija</t>
  </si>
  <si>
    <t>USLUGE ODRŽAVANJA ZGRADA                                         - sanacija vodovodne mreže</t>
  </si>
  <si>
    <t>LABORATORIJSKE USLUGE                                                      - kontrola hrane i sl.</t>
  </si>
  <si>
    <t>2. IZMJENU I DOPUNU PLANA NABAVE ZA 2014. GODINU</t>
  </si>
  <si>
    <t>Izmjenom i dopunom Plana nabave za 2014. godinu određuje se nabava roba, radova i usluga za koje su sredstva planirana u 2. rebalansu</t>
  </si>
  <si>
    <t>2. IZMJENA I DOPUNA PLANA NABAVE ZA 2014. GODINU</t>
  </si>
  <si>
    <t xml:space="preserve"> Procijenjena vrijednost            (bez PDV-a)</t>
  </si>
  <si>
    <t>Planirana sredstva iz financijskog plana                              (s PDV-om)</t>
  </si>
  <si>
    <t>Razlika</t>
  </si>
  <si>
    <t>Procijenjena vrijednost (bez PDV-a)</t>
  </si>
  <si>
    <t xml:space="preserve"> Planirana sredstva iz financijskog plana</t>
  </si>
  <si>
    <t>Planirana sredstva iz financijskog plana</t>
  </si>
  <si>
    <t>Nova planirana sredstva iz financijskog plana (s PDV-om)</t>
  </si>
  <si>
    <t xml:space="preserve">Nova planirana sredstva iz financijskog plana </t>
  </si>
  <si>
    <t>Evid. Broj nabave i planirani početak postupka</t>
  </si>
  <si>
    <t>PRIJEVOZ UČENIKA U ŠKOLU  (po Zakonu)</t>
  </si>
  <si>
    <t>USLUGE ODRŽAVANJA ZGRADA                                          -ispitivanja, staklarski, električarski i sl. radovi</t>
  </si>
  <si>
    <t>OPREMA - računalna</t>
  </si>
  <si>
    <t>USLUGE ODRŽAVANJA ZGRADA                                    - montaža rolo-zavjesa</t>
  </si>
  <si>
    <t>BANKARSKE USLUGE, USLUGE PLATNOG PROMETA I OSTALI FINANCIJSKI RASHODI</t>
  </si>
  <si>
    <t>Klasa: 402-01/14-01/12</t>
  </si>
  <si>
    <t>Urbroj: 2140/04-380-25-14-02</t>
  </si>
  <si>
    <t>Radoboj, 26. studenoga 2014.</t>
  </si>
  <si>
    <t>Sanja Dunaj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</si>
</sst>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94" workbookViewId="0">
      <selection activeCell="F106" sqref="F106"/>
    </sheetView>
  </sheetViews>
  <sheetFormatPr defaultRowHeight="15" x14ac:dyDescent="0.25"/>
  <cols>
    <col min="1" max="1" width="7.42578125" customWidth="1"/>
    <col min="2" max="2" width="41.42578125" customWidth="1"/>
    <col min="3" max="4" width="12.140625" customWidth="1"/>
    <col min="5" max="5" width="11" customWidth="1"/>
    <col min="6" max="6" width="11.42578125" customWidth="1"/>
    <col min="7" max="7" width="12.140625" customWidth="1"/>
    <col min="8" max="8" width="10" customWidth="1"/>
    <col min="9" max="9" width="7.28515625" customWidth="1"/>
    <col min="10" max="10" width="7.42578125" customWidth="1"/>
  </cols>
  <sheetData>
    <row r="1" spans="1:8" ht="15.75" x14ac:dyDescent="0.25">
      <c r="A1" s="8" t="s">
        <v>0</v>
      </c>
      <c r="B1" s="8"/>
    </row>
    <row r="2" spans="1:8" ht="15.75" x14ac:dyDescent="0.25">
      <c r="A2" s="8" t="s">
        <v>1</v>
      </c>
      <c r="B2" s="8"/>
    </row>
    <row r="3" spans="1:8" x14ac:dyDescent="0.25">
      <c r="A3" t="s">
        <v>122</v>
      </c>
    </row>
    <row r="4" spans="1:8" x14ac:dyDescent="0.25">
      <c r="A4" t="s">
        <v>123</v>
      </c>
    </row>
    <row r="5" spans="1:8" x14ac:dyDescent="0.25">
      <c r="A5" t="s">
        <v>124</v>
      </c>
    </row>
    <row r="7" spans="1:8" ht="28.5" customHeight="1" x14ac:dyDescent="0.25"/>
    <row r="8" spans="1:8" x14ac:dyDescent="0.25">
      <c r="A8" t="s">
        <v>2</v>
      </c>
    </row>
    <row r="9" spans="1:8" ht="37.5" customHeight="1" x14ac:dyDescent="0.25"/>
    <row r="10" spans="1:8" ht="35.25" customHeight="1" x14ac:dyDescent="0.3">
      <c r="A10" s="24" t="s">
        <v>105</v>
      </c>
      <c r="B10" s="24"/>
      <c r="C10" s="24"/>
      <c r="D10" s="24"/>
      <c r="E10" s="24"/>
      <c r="F10" s="24"/>
      <c r="G10" s="24"/>
      <c r="H10" s="24"/>
    </row>
    <row r="11" spans="1:8" ht="37.5" customHeight="1" x14ac:dyDescent="0.25"/>
    <row r="12" spans="1:8" x14ac:dyDescent="0.25">
      <c r="A12" s="25" t="s">
        <v>4</v>
      </c>
      <c r="B12" s="25"/>
      <c r="C12" s="25"/>
      <c r="D12" s="25"/>
      <c r="E12" s="25"/>
      <c r="F12" s="25"/>
      <c r="G12" s="25"/>
      <c r="H12" s="25"/>
    </row>
    <row r="13" spans="1:8" ht="22.5" customHeight="1" x14ac:dyDescent="0.25">
      <c r="A13" t="s">
        <v>106</v>
      </c>
    </row>
    <row r="14" spans="1:8" x14ac:dyDescent="0.25">
      <c r="A14" t="s">
        <v>3</v>
      </c>
    </row>
    <row r="15" spans="1:8" ht="27.75" customHeight="1" x14ac:dyDescent="0.25"/>
    <row r="16" spans="1:8" x14ac:dyDescent="0.25">
      <c r="A16" s="25" t="s">
        <v>5</v>
      </c>
      <c r="B16" s="25"/>
      <c r="C16" s="25"/>
      <c r="D16" s="25"/>
      <c r="E16" s="25"/>
      <c r="F16" s="25"/>
      <c r="G16" s="25"/>
      <c r="H16" s="25"/>
    </row>
    <row r="17" spans="1:8" ht="22.5" customHeight="1" x14ac:dyDescent="0.25">
      <c r="A17" t="s">
        <v>6</v>
      </c>
    </row>
    <row r="18" spans="1:8" x14ac:dyDescent="0.25">
      <c r="A18" t="s">
        <v>7</v>
      </c>
    </row>
    <row r="30" spans="1:8" ht="15.75" x14ac:dyDescent="0.25">
      <c r="A30" s="26" t="s">
        <v>107</v>
      </c>
      <c r="B30" s="26"/>
      <c r="C30" s="26"/>
      <c r="D30" s="26"/>
      <c r="E30" s="26"/>
      <c r="F30" s="26"/>
      <c r="G30" s="26"/>
      <c r="H30" s="26"/>
    </row>
    <row r="32" spans="1:8" s="8" customFormat="1" ht="15.75" x14ac:dyDescent="0.25">
      <c r="A32" s="8" t="s">
        <v>96</v>
      </c>
      <c r="B32" s="8" t="s">
        <v>8</v>
      </c>
    </row>
    <row r="34" spans="1:8" ht="57.75" customHeight="1" x14ac:dyDescent="0.25">
      <c r="A34" s="1" t="s">
        <v>9</v>
      </c>
      <c r="B34" s="2" t="s">
        <v>10</v>
      </c>
      <c r="C34" s="4" t="s">
        <v>108</v>
      </c>
      <c r="D34" s="4" t="s">
        <v>109</v>
      </c>
      <c r="E34" s="3" t="s">
        <v>11</v>
      </c>
      <c r="F34" s="3" t="s">
        <v>114</v>
      </c>
      <c r="G34" s="21" t="s">
        <v>110</v>
      </c>
      <c r="H34" s="4" t="s">
        <v>13</v>
      </c>
    </row>
    <row r="35" spans="1:8" ht="30" customHeight="1" x14ac:dyDescent="0.25">
      <c r="A35" s="6" t="s">
        <v>14</v>
      </c>
      <c r="B35" s="6" t="s">
        <v>15</v>
      </c>
      <c r="C35" s="22">
        <v>1200</v>
      </c>
      <c r="D35" s="22">
        <v>1500</v>
      </c>
      <c r="E35" s="12">
        <f>F35/1.25</f>
        <v>1200</v>
      </c>
      <c r="F35" s="12">
        <v>1500</v>
      </c>
      <c r="G35" s="12">
        <f>F35-D35</f>
        <v>0</v>
      </c>
      <c r="H35" s="9">
        <v>32132</v>
      </c>
    </row>
    <row r="36" spans="1:8" ht="30" customHeight="1" x14ac:dyDescent="0.25">
      <c r="A36" s="6" t="s">
        <v>51</v>
      </c>
      <c r="B36" s="6" t="s">
        <v>16</v>
      </c>
      <c r="C36" s="22">
        <v>2160</v>
      </c>
      <c r="D36" s="22">
        <v>2700</v>
      </c>
      <c r="E36" s="12">
        <f t="shared" ref="E36:E72" si="0">F36/1.25</f>
        <v>3200</v>
      </c>
      <c r="F36" s="12">
        <v>4000</v>
      </c>
      <c r="G36" s="12">
        <f t="shared" ref="G36:G72" si="1">F36-D36</f>
        <v>1300</v>
      </c>
      <c r="H36" s="9">
        <v>32211</v>
      </c>
    </row>
    <row r="37" spans="1:8" ht="30" customHeight="1" x14ac:dyDescent="0.25">
      <c r="A37" s="6" t="s">
        <v>53</v>
      </c>
      <c r="B37" s="6" t="s">
        <v>17</v>
      </c>
      <c r="C37" s="22">
        <v>5840</v>
      </c>
      <c r="D37" s="22">
        <v>7300</v>
      </c>
      <c r="E37" s="12">
        <f t="shared" si="0"/>
        <v>4800</v>
      </c>
      <c r="F37" s="12">
        <v>6000</v>
      </c>
      <c r="G37" s="12">
        <f t="shared" si="1"/>
        <v>-1300</v>
      </c>
      <c r="H37" s="9">
        <v>32212</v>
      </c>
    </row>
    <row r="38" spans="1:8" ht="30" customHeight="1" x14ac:dyDescent="0.25">
      <c r="A38" s="6" t="s">
        <v>54</v>
      </c>
      <c r="B38" s="6" t="s">
        <v>18</v>
      </c>
      <c r="C38" s="22">
        <v>9600</v>
      </c>
      <c r="D38" s="22">
        <v>12000</v>
      </c>
      <c r="E38" s="12">
        <f t="shared" si="0"/>
        <v>12000</v>
      </c>
      <c r="F38" s="12">
        <v>15000</v>
      </c>
      <c r="G38" s="12">
        <f t="shared" si="1"/>
        <v>3000</v>
      </c>
      <c r="H38" s="9">
        <v>32214</v>
      </c>
    </row>
    <row r="39" spans="1:8" ht="30" customHeight="1" x14ac:dyDescent="0.25">
      <c r="A39" s="6" t="s">
        <v>55</v>
      </c>
      <c r="B39" s="7" t="s">
        <v>97</v>
      </c>
      <c r="C39" s="22">
        <v>9600</v>
      </c>
      <c r="D39" s="22">
        <v>12000</v>
      </c>
      <c r="E39" s="12">
        <f t="shared" si="0"/>
        <v>19120</v>
      </c>
      <c r="F39" s="12">
        <v>23900</v>
      </c>
      <c r="G39" s="12">
        <f t="shared" si="1"/>
        <v>11900</v>
      </c>
      <c r="H39" s="9">
        <v>32219</v>
      </c>
    </row>
    <row r="40" spans="1:8" ht="30" customHeight="1" x14ac:dyDescent="0.25">
      <c r="A40" s="6" t="s">
        <v>56</v>
      </c>
      <c r="B40" s="7" t="s">
        <v>19</v>
      </c>
      <c r="C40" s="22">
        <v>6400</v>
      </c>
      <c r="D40" s="22">
        <v>8000</v>
      </c>
      <c r="E40" s="12">
        <f t="shared" si="0"/>
        <v>6400</v>
      </c>
      <c r="F40" s="12">
        <v>8000</v>
      </c>
      <c r="G40" s="12">
        <f t="shared" si="1"/>
        <v>0</v>
      </c>
      <c r="H40" s="9">
        <v>32224</v>
      </c>
    </row>
    <row r="41" spans="1:8" ht="30" customHeight="1" x14ac:dyDescent="0.25">
      <c r="A41" s="6" t="s">
        <v>57</v>
      </c>
      <c r="B41" s="7" t="s">
        <v>20</v>
      </c>
      <c r="C41" s="22">
        <v>19200</v>
      </c>
      <c r="D41" s="22">
        <v>24000</v>
      </c>
      <c r="E41" s="12">
        <f t="shared" si="0"/>
        <v>19200</v>
      </c>
      <c r="F41" s="12">
        <v>24000</v>
      </c>
      <c r="G41" s="12">
        <f t="shared" si="1"/>
        <v>0</v>
      </c>
      <c r="H41" s="9">
        <v>32224</v>
      </c>
    </row>
    <row r="42" spans="1:8" ht="30" customHeight="1" x14ac:dyDescent="0.25">
      <c r="A42" s="6" t="s">
        <v>58</v>
      </c>
      <c r="B42" s="7" t="s">
        <v>21</v>
      </c>
      <c r="C42" s="22">
        <v>8000</v>
      </c>
      <c r="D42" s="22">
        <v>10000</v>
      </c>
      <c r="E42" s="12">
        <f t="shared" si="0"/>
        <v>4000</v>
      </c>
      <c r="F42" s="12">
        <v>5000</v>
      </c>
      <c r="G42" s="12">
        <f t="shared" si="1"/>
        <v>-5000</v>
      </c>
      <c r="H42" s="9">
        <v>32224</v>
      </c>
    </row>
    <row r="43" spans="1:8" ht="30" customHeight="1" x14ac:dyDescent="0.25">
      <c r="A43" s="6" t="s">
        <v>59</v>
      </c>
      <c r="B43" s="7" t="s">
        <v>22</v>
      </c>
      <c r="C43" s="22">
        <v>640</v>
      </c>
      <c r="D43" s="22">
        <v>800</v>
      </c>
      <c r="E43" s="12">
        <f t="shared" si="0"/>
        <v>640</v>
      </c>
      <c r="F43" s="12">
        <v>800</v>
      </c>
      <c r="G43" s="12">
        <f t="shared" si="1"/>
        <v>0</v>
      </c>
      <c r="H43" s="9">
        <v>32234</v>
      </c>
    </row>
    <row r="44" spans="1:8" ht="30" customHeight="1" x14ac:dyDescent="0.25">
      <c r="A44" s="6" t="s">
        <v>60</v>
      </c>
      <c r="B44" s="7" t="s">
        <v>23</v>
      </c>
      <c r="C44" s="22">
        <v>8800</v>
      </c>
      <c r="D44" s="22">
        <v>11000</v>
      </c>
      <c r="E44" s="12">
        <f t="shared" si="0"/>
        <v>4800</v>
      </c>
      <c r="F44" s="12">
        <v>6000</v>
      </c>
      <c r="G44" s="12">
        <f t="shared" si="1"/>
        <v>-5000</v>
      </c>
      <c r="H44" s="9">
        <v>32241</v>
      </c>
    </row>
    <row r="45" spans="1:8" ht="30" customHeight="1" x14ac:dyDescent="0.25">
      <c r="A45" s="6" t="s">
        <v>61</v>
      </c>
      <c r="B45" s="7" t="s">
        <v>24</v>
      </c>
      <c r="C45" s="22">
        <v>2400</v>
      </c>
      <c r="D45" s="22">
        <v>3000</v>
      </c>
      <c r="E45" s="12">
        <f t="shared" si="0"/>
        <v>2400</v>
      </c>
      <c r="F45" s="12">
        <v>3000</v>
      </c>
      <c r="G45" s="12">
        <f t="shared" si="1"/>
        <v>0</v>
      </c>
      <c r="H45" s="9">
        <v>32242</v>
      </c>
    </row>
    <row r="46" spans="1:8" ht="30" customHeight="1" x14ac:dyDescent="0.25">
      <c r="A46" s="6" t="s">
        <v>62</v>
      </c>
      <c r="B46" s="7" t="s">
        <v>25</v>
      </c>
      <c r="C46" s="22">
        <v>2000</v>
      </c>
      <c r="D46" s="22">
        <v>2500</v>
      </c>
      <c r="E46" s="12">
        <f t="shared" si="0"/>
        <v>3600</v>
      </c>
      <c r="F46" s="12">
        <v>4500</v>
      </c>
      <c r="G46" s="12">
        <f t="shared" si="1"/>
        <v>2000</v>
      </c>
      <c r="H46" s="9">
        <v>32251</v>
      </c>
    </row>
    <row r="47" spans="1:8" ht="30" customHeight="1" x14ac:dyDescent="0.25">
      <c r="A47" s="6" t="s">
        <v>63</v>
      </c>
      <c r="B47" s="7" t="s">
        <v>26</v>
      </c>
      <c r="C47" s="22">
        <v>12000</v>
      </c>
      <c r="D47" s="22">
        <v>15000</v>
      </c>
      <c r="E47" s="12">
        <f t="shared" si="0"/>
        <v>12800</v>
      </c>
      <c r="F47" s="12">
        <v>16000</v>
      </c>
      <c r="G47" s="12">
        <f t="shared" si="1"/>
        <v>1000</v>
      </c>
      <c r="H47" s="9">
        <v>32311</v>
      </c>
    </row>
    <row r="48" spans="1:8" ht="30" customHeight="1" x14ac:dyDescent="0.25">
      <c r="A48" s="6" t="s">
        <v>64</v>
      </c>
      <c r="B48" s="7" t="s">
        <v>27</v>
      </c>
      <c r="C48" s="22">
        <v>2160</v>
      </c>
      <c r="D48" s="22">
        <v>2700</v>
      </c>
      <c r="E48" s="12">
        <f t="shared" si="0"/>
        <v>2160</v>
      </c>
      <c r="F48" s="12">
        <v>2700</v>
      </c>
      <c r="G48" s="12">
        <f t="shared" si="1"/>
        <v>0</v>
      </c>
      <c r="H48" s="9">
        <v>32313</v>
      </c>
    </row>
    <row r="49" spans="1:8" ht="30" customHeight="1" x14ac:dyDescent="0.25">
      <c r="A49" s="6" t="s">
        <v>65</v>
      </c>
      <c r="B49" s="7" t="s">
        <v>28</v>
      </c>
      <c r="C49" s="22">
        <v>15200</v>
      </c>
      <c r="D49" s="22">
        <v>19000</v>
      </c>
      <c r="E49" s="12">
        <f t="shared" si="0"/>
        <v>10400</v>
      </c>
      <c r="F49" s="12">
        <v>13000</v>
      </c>
      <c r="G49" s="12">
        <f t="shared" si="1"/>
        <v>-6000</v>
      </c>
      <c r="H49" s="9">
        <v>32319</v>
      </c>
    </row>
    <row r="50" spans="1:8" ht="30" customHeight="1" x14ac:dyDescent="0.25">
      <c r="A50" s="6" t="s">
        <v>66</v>
      </c>
      <c r="B50" s="7" t="s">
        <v>29</v>
      </c>
      <c r="C50" s="22">
        <v>4800</v>
      </c>
      <c r="D50" s="22">
        <v>6000</v>
      </c>
      <c r="E50" s="12">
        <f t="shared" si="0"/>
        <v>8000</v>
      </c>
      <c r="F50" s="12">
        <v>10000</v>
      </c>
      <c r="G50" s="12">
        <f t="shared" si="1"/>
        <v>4000</v>
      </c>
      <c r="H50" s="9">
        <v>32322</v>
      </c>
    </row>
    <row r="51" spans="1:8" ht="30" customHeight="1" x14ac:dyDescent="0.25">
      <c r="A51" s="6" t="s">
        <v>67</v>
      </c>
      <c r="B51" s="7" t="s">
        <v>118</v>
      </c>
      <c r="C51" s="22">
        <v>6240</v>
      </c>
      <c r="D51" s="22">
        <v>7800</v>
      </c>
      <c r="E51" s="12">
        <f t="shared" si="0"/>
        <v>5040</v>
      </c>
      <c r="F51" s="12">
        <v>6300</v>
      </c>
      <c r="G51" s="12">
        <f t="shared" si="1"/>
        <v>-1500</v>
      </c>
      <c r="H51" s="9">
        <v>32321</v>
      </c>
    </row>
    <row r="52" spans="1:8" ht="30" customHeight="1" x14ac:dyDescent="0.25">
      <c r="A52" s="6" t="s">
        <v>68</v>
      </c>
      <c r="B52" s="7" t="s">
        <v>101</v>
      </c>
      <c r="C52" s="22">
        <v>8000</v>
      </c>
      <c r="D52" s="22">
        <v>10000</v>
      </c>
      <c r="E52" s="12">
        <f t="shared" si="0"/>
        <v>8000</v>
      </c>
      <c r="F52" s="12">
        <v>10000</v>
      </c>
      <c r="G52" s="12">
        <f t="shared" si="1"/>
        <v>0</v>
      </c>
      <c r="H52" s="9">
        <v>32321</v>
      </c>
    </row>
    <row r="53" spans="1:8" ht="30" customHeight="1" x14ac:dyDescent="0.25">
      <c r="A53" s="6" t="s">
        <v>69</v>
      </c>
      <c r="B53" s="7" t="s">
        <v>30</v>
      </c>
      <c r="C53" s="22">
        <v>17600</v>
      </c>
      <c r="D53" s="22">
        <v>22000</v>
      </c>
      <c r="E53" s="12">
        <f t="shared" si="0"/>
        <v>20000</v>
      </c>
      <c r="F53" s="12">
        <v>25000</v>
      </c>
      <c r="G53" s="12">
        <f t="shared" si="1"/>
        <v>3000</v>
      </c>
      <c r="H53" s="9">
        <v>32321</v>
      </c>
    </row>
    <row r="54" spans="1:8" ht="30" customHeight="1" x14ac:dyDescent="0.25">
      <c r="A54" s="6" t="s">
        <v>70</v>
      </c>
      <c r="B54" s="7" t="s">
        <v>102</v>
      </c>
      <c r="C54" s="22">
        <v>8000</v>
      </c>
      <c r="D54" s="22">
        <v>10000</v>
      </c>
      <c r="E54" s="12">
        <f t="shared" si="0"/>
        <v>8000</v>
      </c>
      <c r="F54" s="12">
        <v>10000</v>
      </c>
      <c r="G54" s="12">
        <f t="shared" si="1"/>
        <v>0</v>
      </c>
      <c r="H54" s="9">
        <v>32321</v>
      </c>
    </row>
    <row r="55" spans="1:8" ht="30" customHeight="1" x14ac:dyDescent="0.25">
      <c r="A55" s="6" t="s">
        <v>71</v>
      </c>
      <c r="B55" s="7" t="s">
        <v>103</v>
      </c>
      <c r="C55" s="22">
        <v>4000</v>
      </c>
      <c r="D55" s="22">
        <v>5000</v>
      </c>
      <c r="E55" s="12">
        <f t="shared" si="0"/>
        <v>3200</v>
      </c>
      <c r="F55" s="12">
        <v>4000</v>
      </c>
      <c r="G55" s="12">
        <f t="shared" si="1"/>
        <v>-1000</v>
      </c>
      <c r="H55" s="9">
        <v>32321</v>
      </c>
    </row>
    <row r="56" spans="1:8" ht="30" customHeight="1" x14ac:dyDescent="0.25">
      <c r="A56" s="6" t="s">
        <v>72</v>
      </c>
      <c r="B56" s="7" t="s">
        <v>31</v>
      </c>
      <c r="C56" s="22">
        <v>2000</v>
      </c>
      <c r="D56" s="22">
        <v>2500</v>
      </c>
      <c r="E56" s="12">
        <f t="shared" si="0"/>
        <v>2400</v>
      </c>
      <c r="F56" s="12">
        <v>3000</v>
      </c>
      <c r="G56" s="12">
        <f t="shared" si="1"/>
        <v>500</v>
      </c>
      <c r="H56" s="9">
        <v>32341</v>
      </c>
    </row>
    <row r="57" spans="1:8" ht="30" customHeight="1" x14ac:dyDescent="0.25">
      <c r="A57" s="6" t="s">
        <v>73</v>
      </c>
      <c r="B57" s="7" t="s">
        <v>32</v>
      </c>
      <c r="C57" s="22">
        <v>4480</v>
      </c>
      <c r="D57" s="22">
        <v>5600</v>
      </c>
      <c r="E57" s="12">
        <f t="shared" si="0"/>
        <v>4800</v>
      </c>
      <c r="F57" s="12">
        <v>6000</v>
      </c>
      <c r="G57" s="12">
        <f t="shared" si="1"/>
        <v>400</v>
      </c>
      <c r="H57" s="9">
        <v>32342</v>
      </c>
    </row>
    <row r="58" spans="1:8" ht="30" customHeight="1" x14ac:dyDescent="0.25">
      <c r="A58" s="6" t="s">
        <v>74</v>
      </c>
      <c r="B58" s="7" t="s">
        <v>33</v>
      </c>
      <c r="C58" s="22">
        <v>184</v>
      </c>
      <c r="D58" s="22">
        <v>2300</v>
      </c>
      <c r="E58" s="12">
        <f t="shared" si="0"/>
        <v>800</v>
      </c>
      <c r="F58" s="12">
        <v>1000</v>
      </c>
      <c r="G58" s="12">
        <f t="shared" si="1"/>
        <v>-1300</v>
      </c>
      <c r="H58" s="9">
        <v>32343</v>
      </c>
    </row>
    <row r="59" spans="1:8" ht="30" customHeight="1" x14ac:dyDescent="0.25">
      <c r="A59" s="6" t="s">
        <v>75</v>
      </c>
      <c r="B59" s="7" t="s">
        <v>34</v>
      </c>
      <c r="C59" s="22">
        <v>4480</v>
      </c>
      <c r="D59" s="22">
        <v>5600</v>
      </c>
      <c r="E59" s="12">
        <f t="shared" si="0"/>
        <v>2400</v>
      </c>
      <c r="F59" s="12">
        <v>3000</v>
      </c>
      <c r="G59" s="12">
        <f t="shared" si="1"/>
        <v>-2600</v>
      </c>
      <c r="H59" s="9">
        <v>32344</v>
      </c>
    </row>
    <row r="60" spans="1:8" ht="30" customHeight="1" x14ac:dyDescent="0.25">
      <c r="A60" s="6" t="s">
        <v>76</v>
      </c>
      <c r="B60" s="7" t="s">
        <v>35</v>
      </c>
      <c r="C60" s="22">
        <v>400</v>
      </c>
      <c r="D60" s="22">
        <v>500</v>
      </c>
      <c r="E60" s="12">
        <f t="shared" si="0"/>
        <v>1600</v>
      </c>
      <c r="F60" s="12">
        <v>2000</v>
      </c>
      <c r="G60" s="12">
        <f t="shared" si="1"/>
        <v>1500</v>
      </c>
      <c r="H60" s="9">
        <v>32349</v>
      </c>
    </row>
    <row r="61" spans="1:8" ht="30" customHeight="1" x14ac:dyDescent="0.25">
      <c r="A61" s="6" t="s">
        <v>77</v>
      </c>
      <c r="B61" s="7" t="s">
        <v>36</v>
      </c>
      <c r="C61" s="22">
        <v>8800</v>
      </c>
      <c r="D61" s="22">
        <v>11000</v>
      </c>
      <c r="E61" s="12">
        <f t="shared" si="0"/>
        <v>5600</v>
      </c>
      <c r="F61" s="12">
        <v>7000</v>
      </c>
      <c r="G61" s="12">
        <f t="shared" si="1"/>
        <v>-4000</v>
      </c>
      <c r="H61" s="9">
        <v>32361</v>
      </c>
    </row>
    <row r="62" spans="1:8" ht="30" customHeight="1" x14ac:dyDescent="0.25">
      <c r="A62" s="6" t="s">
        <v>78</v>
      </c>
      <c r="B62" s="7" t="s">
        <v>104</v>
      </c>
      <c r="C62" s="22">
        <v>4000</v>
      </c>
      <c r="D62" s="22">
        <v>5000</v>
      </c>
      <c r="E62" s="12">
        <f t="shared" si="0"/>
        <v>4800</v>
      </c>
      <c r="F62" s="12">
        <v>6000</v>
      </c>
      <c r="G62" s="12">
        <f t="shared" si="1"/>
        <v>1000</v>
      </c>
      <c r="H62" s="9">
        <v>32363</v>
      </c>
    </row>
    <row r="63" spans="1:8" ht="30" customHeight="1" x14ac:dyDescent="0.25">
      <c r="A63" s="6" t="s">
        <v>79</v>
      </c>
      <c r="B63" s="7" t="s">
        <v>37</v>
      </c>
      <c r="C63" s="22">
        <v>5600</v>
      </c>
      <c r="D63" s="22">
        <v>7000</v>
      </c>
      <c r="E63" s="12">
        <f t="shared" si="0"/>
        <v>5600</v>
      </c>
      <c r="F63" s="12">
        <v>7000</v>
      </c>
      <c r="G63" s="12">
        <f t="shared" si="1"/>
        <v>0</v>
      </c>
      <c r="H63" s="9">
        <v>32389</v>
      </c>
    </row>
    <row r="64" spans="1:8" ht="30" customHeight="1" x14ac:dyDescent="0.25">
      <c r="A64" s="6" t="s">
        <v>80</v>
      </c>
      <c r="B64" s="7" t="s">
        <v>89</v>
      </c>
      <c r="C64" s="22">
        <v>1600</v>
      </c>
      <c r="D64" s="22">
        <v>2000</v>
      </c>
      <c r="E64" s="12">
        <f t="shared" si="0"/>
        <v>2000</v>
      </c>
      <c r="F64" s="12">
        <v>2500</v>
      </c>
      <c r="G64" s="12">
        <f t="shared" si="1"/>
        <v>500</v>
      </c>
      <c r="H64" s="9">
        <v>32399</v>
      </c>
    </row>
    <row r="65" spans="1:8" ht="30" customHeight="1" x14ac:dyDescent="0.25">
      <c r="A65" s="6" t="s">
        <v>81</v>
      </c>
      <c r="B65" s="7" t="s">
        <v>90</v>
      </c>
      <c r="C65" s="22">
        <v>11760</v>
      </c>
      <c r="D65" s="22">
        <v>14700</v>
      </c>
      <c r="E65" s="12">
        <f t="shared" si="0"/>
        <v>13600</v>
      </c>
      <c r="F65" s="12">
        <v>17000</v>
      </c>
      <c r="G65" s="12">
        <f t="shared" si="1"/>
        <v>2300</v>
      </c>
      <c r="H65" s="9">
        <v>32922</v>
      </c>
    </row>
    <row r="66" spans="1:8" ht="30" customHeight="1" x14ac:dyDescent="0.25">
      <c r="A66" s="6" t="s">
        <v>82</v>
      </c>
      <c r="B66" s="7" t="s">
        <v>38</v>
      </c>
      <c r="C66" s="22">
        <v>1600</v>
      </c>
      <c r="D66" s="22">
        <v>2000</v>
      </c>
      <c r="E66" s="12">
        <f t="shared" si="0"/>
        <v>1600</v>
      </c>
      <c r="F66" s="12">
        <v>2000</v>
      </c>
      <c r="G66" s="12">
        <f t="shared" si="1"/>
        <v>0</v>
      </c>
      <c r="H66" s="9">
        <v>32931</v>
      </c>
    </row>
    <row r="67" spans="1:8" ht="30" customHeight="1" x14ac:dyDescent="0.25">
      <c r="A67" s="6" t="s">
        <v>83</v>
      </c>
      <c r="B67" s="7" t="s">
        <v>39</v>
      </c>
      <c r="C67" s="22">
        <v>800</v>
      </c>
      <c r="D67" s="22">
        <v>1000</v>
      </c>
      <c r="E67" s="12">
        <f t="shared" si="0"/>
        <v>800</v>
      </c>
      <c r="F67" s="12">
        <v>1000</v>
      </c>
      <c r="G67" s="12">
        <f t="shared" si="1"/>
        <v>0</v>
      </c>
      <c r="H67" s="9">
        <v>32941</v>
      </c>
    </row>
    <row r="68" spans="1:8" ht="30" customHeight="1" x14ac:dyDescent="0.25">
      <c r="A68" s="6" t="s">
        <v>84</v>
      </c>
      <c r="B68" s="7" t="s">
        <v>40</v>
      </c>
      <c r="C68" s="22">
        <v>80</v>
      </c>
      <c r="D68" s="22">
        <v>100</v>
      </c>
      <c r="E68" s="12">
        <f t="shared" si="0"/>
        <v>80</v>
      </c>
      <c r="F68" s="12">
        <v>100</v>
      </c>
      <c r="G68" s="12">
        <f t="shared" si="1"/>
        <v>0</v>
      </c>
      <c r="H68" s="9">
        <v>32952</v>
      </c>
    </row>
    <row r="69" spans="1:8" ht="30" customHeight="1" x14ac:dyDescent="0.25">
      <c r="A69" s="6" t="s">
        <v>85</v>
      </c>
      <c r="B69" s="7" t="s">
        <v>41</v>
      </c>
      <c r="C69" s="22">
        <v>1811</v>
      </c>
      <c r="D69" s="22">
        <v>2264</v>
      </c>
      <c r="E69" s="12">
        <f t="shared" si="0"/>
        <v>2820.8</v>
      </c>
      <c r="F69" s="12">
        <v>3526</v>
      </c>
      <c r="G69" s="12">
        <f t="shared" si="1"/>
        <v>1262</v>
      </c>
      <c r="H69" s="9">
        <v>32999</v>
      </c>
    </row>
    <row r="70" spans="1:8" ht="30" customHeight="1" x14ac:dyDescent="0.25">
      <c r="A70" s="6" t="s">
        <v>86</v>
      </c>
      <c r="B70" s="7" t="s">
        <v>121</v>
      </c>
      <c r="C70" s="22">
        <v>3200</v>
      </c>
      <c r="D70" s="22">
        <v>4000</v>
      </c>
      <c r="E70" s="12">
        <f t="shared" si="0"/>
        <v>3840</v>
      </c>
      <c r="F70" s="12">
        <v>4800</v>
      </c>
      <c r="G70" s="12">
        <f t="shared" si="1"/>
        <v>800</v>
      </c>
      <c r="H70" s="9">
        <v>34311</v>
      </c>
    </row>
    <row r="71" spans="1:8" ht="30" customHeight="1" x14ac:dyDescent="0.25">
      <c r="A71" s="6" t="s">
        <v>87</v>
      </c>
      <c r="B71" s="7" t="s">
        <v>119</v>
      </c>
      <c r="C71" s="22">
        <v>0</v>
      </c>
      <c r="D71" s="22">
        <v>0</v>
      </c>
      <c r="E71" s="12">
        <f t="shared" si="0"/>
        <v>16000</v>
      </c>
      <c r="F71" s="12">
        <v>20000</v>
      </c>
      <c r="G71" s="12">
        <f t="shared" si="1"/>
        <v>20000</v>
      </c>
      <c r="H71" s="9">
        <v>42211</v>
      </c>
    </row>
    <row r="72" spans="1:8" ht="30" customHeight="1" x14ac:dyDescent="0.25">
      <c r="A72" s="6" t="s">
        <v>88</v>
      </c>
      <c r="B72" s="7" t="s">
        <v>42</v>
      </c>
      <c r="C72" s="22">
        <v>1200</v>
      </c>
      <c r="D72" s="22">
        <v>1500</v>
      </c>
      <c r="E72" s="12">
        <f t="shared" si="0"/>
        <v>2800</v>
      </c>
      <c r="F72" s="12">
        <v>3500</v>
      </c>
      <c r="G72" s="12">
        <f t="shared" si="1"/>
        <v>2000</v>
      </c>
      <c r="H72" s="9">
        <v>4241</v>
      </c>
    </row>
    <row r="73" spans="1:8" ht="51.75" customHeight="1" x14ac:dyDescent="0.25"/>
    <row r="74" spans="1:8" ht="116.25" customHeight="1" x14ac:dyDescent="0.25"/>
    <row r="75" spans="1:8" s="8" customFormat="1" ht="15" customHeight="1" x14ac:dyDescent="0.25">
      <c r="A75" s="8" t="s">
        <v>43</v>
      </c>
      <c r="B75" s="8" t="s">
        <v>98</v>
      </c>
    </row>
    <row r="76" spans="1:8" ht="15" customHeight="1" x14ac:dyDescent="0.25"/>
    <row r="77" spans="1:8" ht="57.75" customHeight="1" x14ac:dyDescent="0.25">
      <c r="A77" s="1" t="s">
        <v>9</v>
      </c>
      <c r="B77" s="2" t="s">
        <v>10</v>
      </c>
      <c r="C77" s="4" t="s">
        <v>111</v>
      </c>
      <c r="D77" s="4" t="s">
        <v>112</v>
      </c>
      <c r="E77" s="3" t="s">
        <v>11</v>
      </c>
      <c r="F77" s="3" t="s">
        <v>12</v>
      </c>
      <c r="G77" s="21" t="s">
        <v>110</v>
      </c>
      <c r="H77" s="4" t="s">
        <v>13</v>
      </c>
    </row>
    <row r="78" spans="1:8" ht="30" customHeight="1" x14ac:dyDescent="0.25">
      <c r="A78" s="6" t="s">
        <v>14</v>
      </c>
      <c r="B78" s="7" t="s">
        <v>44</v>
      </c>
      <c r="C78" s="22">
        <v>62000</v>
      </c>
      <c r="D78" s="22">
        <v>76000</v>
      </c>
      <c r="E78" s="12">
        <v>62000</v>
      </c>
      <c r="F78" s="12">
        <v>76000</v>
      </c>
      <c r="G78" s="12">
        <f>F78-D78</f>
        <v>0</v>
      </c>
      <c r="H78" s="10">
        <v>32224</v>
      </c>
    </row>
    <row r="79" spans="1:8" ht="30" customHeight="1" x14ac:dyDescent="0.25">
      <c r="A79" s="6" t="s">
        <v>51</v>
      </c>
      <c r="B79" s="7" t="s">
        <v>45</v>
      </c>
      <c r="C79" s="22">
        <v>40000</v>
      </c>
      <c r="D79" s="22">
        <v>50000</v>
      </c>
      <c r="E79" s="12">
        <f t="shared" ref="E79:E85" si="2">F79/1.25</f>
        <v>40000</v>
      </c>
      <c r="F79" s="12">
        <v>50000</v>
      </c>
      <c r="G79" s="12">
        <f t="shared" ref="G79:G85" si="3">F79-D79</f>
        <v>0</v>
      </c>
      <c r="H79" s="10">
        <v>32224</v>
      </c>
    </row>
    <row r="80" spans="1:8" ht="30" customHeight="1" x14ac:dyDescent="0.25">
      <c r="A80" s="6" t="s">
        <v>53</v>
      </c>
      <c r="B80" s="7" t="s">
        <v>46</v>
      </c>
      <c r="C80" s="22">
        <v>24800</v>
      </c>
      <c r="D80" s="22">
        <v>31000</v>
      </c>
      <c r="E80" s="12">
        <f t="shared" si="2"/>
        <v>28000</v>
      </c>
      <c r="F80" s="12">
        <v>35000</v>
      </c>
      <c r="G80" s="12">
        <f t="shared" si="3"/>
        <v>4000</v>
      </c>
      <c r="H80" s="10">
        <v>32224</v>
      </c>
    </row>
    <row r="81" spans="1:10" ht="30" customHeight="1" x14ac:dyDescent="0.25">
      <c r="A81" s="6" t="s">
        <v>54</v>
      </c>
      <c r="B81" s="7" t="s">
        <v>47</v>
      </c>
      <c r="C81" s="22">
        <v>33600</v>
      </c>
      <c r="D81" s="22">
        <v>42000</v>
      </c>
      <c r="E81" s="12">
        <f t="shared" si="2"/>
        <v>33440</v>
      </c>
      <c r="F81" s="12">
        <v>41800</v>
      </c>
      <c r="G81" s="12">
        <f t="shared" si="3"/>
        <v>-200</v>
      </c>
      <c r="H81" s="10">
        <v>32231</v>
      </c>
    </row>
    <row r="82" spans="1:10" ht="30" customHeight="1" x14ac:dyDescent="0.25">
      <c r="A82" s="6" t="s">
        <v>55</v>
      </c>
      <c r="B82" s="7" t="s">
        <v>50</v>
      </c>
      <c r="C82" s="22">
        <v>180000</v>
      </c>
      <c r="D82" s="22">
        <v>225000</v>
      </c>
      <c r="E82" s="12">
        <f t="shared" si="2"/>
        <v>140000</v>
      </c>
      <c r="F82" s="12">
        <v>175000</v>
      </c>
      <c r="G82" s="12">
        <f t="shared" si="3"/>
        <v>-50000</v>
      </c>
      <c r="H82" s="10">
        <v>32233</v>
      </c>
    </row>
    <row r="83" spans="1:10" ht="30" customHeight="1" x14ac:dyDescent="0.25">
      <c r="A83" s="6" t="s">
        <v>56</v>
      </c>
      <c r="B83" s="7" t="s">
        <v>120</v>
      </c>
      <c r="C83" s="22">
        <v>0</v>
      </c>
      <c r="D83" s="22">
        <v>0</v>
      </c>
      <c r="E83" s="12">
        <f t="shared" si="2"/>
        <v>22000</v>
      </c>
      <c r="F83" s="12">
        <v>27500</v>
      </c>
      <c r="G83" s="12">
        <f t="shared" si="3"/>
        <v>27500</v>
      </c>
      <c r="H83" s="10">
        <v>32321</v>
      </c>
    </row>
    <row r="84" spans="1:10" ht="30" customHeight="1" x14ac:dyDescent="0.25">
      <c r="A84" s="6" t="s">
        <v>57</v>
      </c>
      <c r="B84" s="7" t="s">
        <v>48</v>
      </c>
      <c r="C84" s="22">
        <v>37600</v>
      </c>
      <c r="D84" s="22">
        <v>47000</v>
      </c>
      <c r="E84" s="12">
        <f t="shared" si="2"/>
        <v>34400</v>
      </c>
      <c r="F84" s="12">
        <v>43000</v>
      </c>
      <c r="G84" s="12">
        <f t="shared" si="3"/>
        <v>-4000</v>
      </c>
      <c r="H84" s="10">
        <v>32319</v>
      </c>
    </row>
    <row r="85" spans="1:10" ht="30" customHeight="1" x14ac:dyDescent="0.25">
      <c r="A85" s="6" t="s">
        <v>58</v>
      </c>
      <c r="B85" s="7" t="s">
        <v>49</v>
      </c>
      <c r="C85" s="22">
        <v>42400</v>
      </c>
      <c r="D85" s="22">
        <v>53000</v>
      </c>
      <c r="E85" s="12">
        <f t="shared" si="2"/>
        <v>32000</v>
      </c>
      <c r="F85" s="12">
        <v>40000</v>
      </c>
      <c r="G85" s="12">
        <f t="shared" si="3"/>
        <v>-13000</v>
      </c>
      <c r="H85" s="10">
        <v>32999</v>
      </c>
    </row>
    <row r="86" spans="1:10" ht="174" customHeight="1" x14ac:dyDescent="0.25">
      <c r="A86" s="13"/>
      <c r="B86" s="15"/>
      <c r="C86" s="16"/>
      <c r="D86" s="16"/>
      <c r="E86" s="16"/>
      <c r="F86" s="16"/>
      <c r="G86" s="16"/>
      <c r="H86" s="14"/>
    </row>
    <row r="87" spans="1:10" ht="35.25" customHeight="1" x14ac:dyDescent="0.25">
      <c r="A87" s="19" t="s">
        <v>99</v>
      </c>
      <c r="B87" s="20" t="s">
        <v>100</v>
      </c>
      <c r="C87" s="18"/>
      <c r="D87" s="16"/>
      <c r="E87" s="16"/>
      <c r="F87" s="16"/>
      <c r="G87" s="16"/>
      <c r="H87" s="14"/>
    </row>
    <row r="88" spans="1:10" ht="15" customHeight="1" x14ac:dyDescent="0.25">
      <c r="A88" s="13"/>
      <c r="B88" s="13"/>
      <c r="C88" s="17"/>
      <c r="D88" s="17"/>
      <c r="E88" s="17"/>
      <c r="F88" s="17"/>
      <c r="G88" s="17"/>
      <c r="H88" s="14"/>
    </row>
    <row r="89" spans="1:10" ht="57.75" customHeight="1" x14ac:dyDescent="0.25">
      <c r="A89" s="1" t="s">
        <v>9</v>
      </c>
      <c r="B89" s="2" t="s">
        <v>10</v>
      </c>
      <c r="C89" s="4" t="s">
        <v>111</v>
      </c>
      <c r="D89" s="4" t="s">
        <v>113</v>
      </c>
      <c r="E89" s="3" t="s">
        <v>11</v>
      </c>
      <c r="F89" s="3" t="s">
        <v>115</v>
      </c>
      <c r="G89" s="21" t="s">
        <v>110</v>
      </c>
      <c r="H89" s="4" t="s">
        <v>13</v>
      </c>
      <c r="I89" s="5" t="s">
        <v>116</v>
      </c>
      <c r="J89" s="4" t="s">
        <v>52</v>
      </c>
    </row>
    <row r="90" spans="1:10" ht="30" customHeight="1" x14ac:dyDescent="0.25">
      <c r="A90" s="6" t="s">
        <v>14</v>
      </c>
      <c r="B90" s="6" t="s">
        <v>117</v>
      </c>
      <c r="C90" s="23">
        <f>D90/1.25</f>
        <v>224689.6</v>
      </c>
      <c r="D90" s="23">
        <v>280862</v>
      </c>
      <c r="E90" s="11">
        <f>F90/1.25</f>
        <v>219704.8</v>
      </c>
      <c r="F90" s="11">
        <v>274631</v>
      </c>
      <c r="G90" s="11">
        <f>F90-D90</f>
        <v>-6231</v>
      </c>
      <c r="H90" s="10">
        <v>32319</v>
      </c>
      <c r="I90" s="6"/>
      <c r="J90" s="6"/>
    </row>
    <row r="91" spans="1:10" ht="27.75" customHeight="1" x14ac:dyDescent="0.25">
      <c r="A91" s="13"/>
      <c r="B91" s="15"/>
      <c r="C91" s="17"/>
      <c r="D91" s="17"/>
      <c r="E91" s="17"/>
      <c r="F91" s="17"/>
      <c r="G91" s="17"/>
      <c r="H91" s="14"/>
    </row>
    <row r="92" spans="1:10" x14ac:dyDescent="0.25">
      <c r="B92" t="s">
        <v>91</v>
      </c>
    </row>
    <row r="93" spans="1:10" x14ac:dyDescent="0.25">
      <c r="B93" t="s">
        <v>92</v>
      </c>
    </row>
    <row r="94" spans="1:10" ht="0.75" customHeight="1" x14ac:dyDescent="0.25"/>
    <row r="98" spans="1:8" x14ac:dyDescent="0.25">
      <c r="A98" s="25" t="s">
        <v>93</v>
      </c>
      <c r="B98" s="25"/>
      <c r="C98" s="25"/>
      <c r="D98" s="25"/>
      <c r="E98" s="25"/>
      <c r="F98" s="25"/>
      <c r="G98" s="25"/>
      <c r="H98" s="25"/>
    </row>
    <row r="99" spans="1:8" ht="20.25" customHeight="1" x14ac:dyDescent="0.25">
      <c r="A99" t="s">
        <v>94</v>
      </c>
    </row>
    <row r="100" spans="1:8" ht="28.5" customHeight="1" x14ac:dyDescent="0.25">
      <c r="F100" t="s">
        <v>95</v>
      </c>
    </row>
    <row r="101" spans="1:8" x14ac:dyDescent="0.25">
      <c r="F101" t="s">
        <v>125</v>
      </c>
    </row>
  </sheetData>
  <mergeCells count="5">
    <mergeCell ref="A10:H10"/>
    <mergeCell ref="A12:H12"/>
    <mergeCell ref="A16:H16"/>
    <mergeCell ref="A30:H30"/>
    <mergeCell ref="A98:H98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OSRadoboj</cp:lastModifiedBy>
  <cp:lastPrinted>2014-12-19T10:22:46Z</cp:lastPrinted>
  <dcterms:created xsi:type="dcterms:W3CDTF">2014-03-04T19:14:13Z</dcterms:created>
  <dcterms:modified xsi:type="dcterms:W3CDTF">2014-12-19T10:23:12Z</dcterms:modified>
</cp:coreProperties>
</file>